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3040" windowHeight="8832"/>
  </bookViews>
  <sheets>
    <sheet name="Шк. 147Чек лист " sheetId="1" r:id="rId1"/>
    <sheet name="Шк.147_Кол ОП в ОО" sheetId="2" r:id="rId2"/>
    <sheet name="Памятка" sheetId="3" r:id="rId3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H34" i="2" l="1"/>
  <c r="AE34" i="2"/>
  <c r="AB34" i="2"/>
  <c r="Y34" i="2"/>
  <c r="V34" i="2"/>
  <c r="S34" i="2"/>
  <c r="P34" i="2"/>
  <c r="M34" i="2"/>
  <c r="J34" i="2"/>
  <c r="G34" i="2"/>
  <c r="AH33" i="2"/>
  <c r="AE33" i="2"/>
  <c r="AB33" i="2"/>
  <c r="Y33" i="2"/>
  <c r="V33" i="2"/>
  <c r="S33" i="2"/>
  <c r="P33" i="2"/>
  <c r="M33" i="2"/>
  <c r="J33" i="2"/>
  <c r="G33" i="2"/>
  <c r="AH32" i="2"/>
  <c r="AE32" i="2"/>
  <c r="AB32" i="2"/>
  <c r="Y32" i="2"/>
  <c r="V32" i="2"/>
  <c r="S32" i="2"/>
  <c r="P32" i="2"/>
  <c r="M32" i="2"/>
  <c r="J32" i="2"/>
  <c r="G32" i="2"/>
  <c r="AH31" i="2"/>
  <c r="AE31" i="2"/>
  <c r="AB31" i="2"/>
  <c r="Y31" i="2"/>
  <c r="V31" i="2"/>
  <c r="S31" i="2"/>
  <c r="P31" i="2"/>
  <c r="M31" i="2"/>
  <c r="J31" i="2"/>
  <c r="G31" i="2"/>
  <c r="AH30" i="2"/>
  <c r="AE30" i="2"/>
  <c r="AB30" i="2"/>
  <c r="Y30" i="2"/>
  <c r="V30" i="2"/>
  <c r="S30" i="2"/>
  <c r="P30" i="2"/>
  <c r="M30" i="2"/>
  <c r="J30" i="2"/>
  <c r="G30" i="2"/>
  <c r="AH29" i="2"/>
  <c r="AE29" i="2"/>
  <c r="AB29" i="2"/>
  <c r="Y29" i="2"/>
  <c r="V29" i="2"/>
  <c r="S29" i="2"/>
  <c r="P29" i="2"/>
  <c r="M29" i="2"/>
  <c r="J29" i="2"/>
  <c r="G29" i="2"/>
  <c r="AH28" i="2"/>
  <c r="AE28" i="2"/>
  <c r="AB28" i="2"/>
  <c r="Y28" i="2"/>
  <c r="V28" i="2"/>
  <c r="S28" i="2"/>
  <c r="P28" i="2"/>
  <c r="M28" i="2"/>
  <c r="J28" i="2"/>
  <c r="G28" i="2"/>
  <c r="AH27" i="2"/>
  <c r="AE27" i="2"/>
  <c r="AB27" i="2"/>
  <c r="Y27" i="2"/>
  <c r="V27" i="2"/>
  <c r="S27" i="2"/>
  <c r="P27" i="2"/>
  <c r="M27" i="2"/>
  <c r="J27" i="2"/>
  <c r="G27" i="2"/>
  <c r="G26" i="2"/>
  <c r="J26" i="2"/>
  <c r="M26" i="2"/>
  <c r="P26" i="2"/>
  <c r="S26" i="2"/>
  <c r="V26" i="2"/>
  <c r="Y26" i="2"/>
  <c r="AB26" i="2"/>
  <c r="AE26" i="2"/>
  <c r="AH26" i="2"/>
  <c r="G13" i="2"/>
  <c r="J13" i="2"/>
  <c r="M13" i="2"/>
  <c r="P13" i="2"/>
  <c r="S13" i="2"/>
  <c r="V13" i="2"/>
  <c r="Y13" i="2"/>
  <c r="AB13" i="2"/>
  <c r="AE13" i="2"/>
  <c r="AH13" i="2"/>
  <c r="AH25" i="2"/>
  <c r="AE25" i="2"/>
  <c r="AB25" i="2"/>
  <c r="Y25" i="2"/>
  <c r="V25" i="2"/>
  <c r="S25" i="2"/>
  <c r="P25" i="2"/>
  <c r="M25" i="2"/>
  <c r="J25" i="2"/>
  <c r="G25" i="2"/>
  <c r="G5" i="2"/>
  <c r="AH24" i="2"/>
  <c r="AH23" i="2"/>
  <c r="AH22" i="2"/>
  <c r="AH21" i="2"/>
  <c r="AH20" i="2"/>
  <c r="AH19" i="2"/>
  <c r="AH18" i="2"/>
  <c r="AH17" i="2"/>
  <c r="AH16" i="2"/>
  <c r="AH15" i="2"/>
  <c r="AH14" i="2"/>
  <c r="AH12" i="2"/>
  <c r="AH11" i="2"/>
  <c r="AH10" i="2"/>
  <c r="AH9" i="2"/>
  <c r="AH8" i="2"/>
  <c r="AH7" i="2"/>
  <c r="AH6" i="2"/>
  <c r="AH5" i="2"/>
  <c r="AE24" i="2"/>
  <c r="AE23" i="2"/>
  <c r="AE22" i="2"/>
  <c r="AE21" i="2"/>
  <c r="AE20" i="2"/>
  <c r="AE19" i="2"/>
  <c r="AE18" i="2"/>
  <c r="AE17" i="2"/>
  <c r="AE16" i="2"/>
  <c r="AE15" i="2"/>
  <c r="AE14" i="2"/>
  <c r="AE12" i="2"/>
  <c r="AE11" i="2"/>
  <c r="AE10" i="2"/>
  <c r="AE9" i="2"/>
  <c r="AE8" i="2"/>
  <c r="AE7" i="2"/>
  <c r="AE6" i="2"/>
  <c r="AE5" i="2"/>
  <c r="AB24" i="2"/>
  <c r="AB23" i="2"/>
  <c r="AB21" i="2"/>
  <c r="AB20" i="2"/>
  <c r="AB19" i="2"/>
  <c r="AB18" i="2"/>
  <c r="AB17" i="2"/>
  <c r="AB16" i="2"/>
  <c r="AB15" i="2"/>
  <c r="AB14" i="2"/>
  <c r="AB12" i="2"/>
  <c r="AB11" i="2"/>
  <c r="AB10" i="2"/>
  <c r="AB9" i="2"/>
  <c r="AB8" i="2"/>
  <c r="AB7" i="2"/>
  <c r="AB6" i="2"/>
  <c r="AB5" i="2"/>
  <c r="Y24" i="2"/>
  <c r="Y23" i="2"/>
  <c r="Y22" i="2"/>
  <c r="Y21" i="2"/>
  <c r="Y20" i="2"/>
  <c r="Y19" i="2"/>
  <c r="Y18" i="2"/>
  <c r="Y17" i="2"/>
  <c r="Y16" i="2"/>
  <c r="Y15" i="2"/>
  <c r="Y14" i="2"/>
  <c r="Y12" i="2"/>
  <c r="Y11" i="2"/>
  <c r="Y10" i="2"/>
  <c r="Y9" i="2"/>
  <c r="Y8" i="2"/>
  <c r="Y7" i="2"/>
  <c r="Y6" i="2"/>
  <c r="Y5" i="2"/>
  <c r="V24" i="2"/>
  <c r="V23" i="2"/>
  <c r="V22" i="2"/>
  <c r="V21" i="2"/>
  <c r="V20" i="2"/>
  <c r="V19" i="2"/>
  <c r="V18" i="2"/>
  <c r="V17" i="2"/>
  <c r="V16" i="2"/>
  <c r="V15" i="2"/>
  <c r="V14" i="2"/>
  <c r="V12" i="2"/>
  <c r="V11" i="2"/>
  <c r="V10" i="2"/>
  <c r="V9" i="2"/>
  <c r="V8" i="2"/>
  <c r="V7" i="2"/>
  <c r="V6" i="2"/>
  <c r="V5" i="2"/>
  <c r="S24" i="2"/>
  <c r="S23" i="2"/>
  <c r="S22" i="2"/>
  <c r="S21" i="2"/>
  <c r="S20" i="2"/>
  <c r="S19" i="2"/>
  <c r="S18" i="2"/>
  <c r="S17" i="2"/>
  <c r="S16" i="2"/>
  <c r="S15" i="2"/>
  <c r="S14" i="2"/>
  <c r="S12" i="2"/>
  <c r="S11" i="2"/>
  <c r="S10" i="2"/>
  <c r="S9" i="2"/>
  <c r="S8" i="2"/>
  <c r="S7" i="2"/>
  <c r="S6" i="2"/>
  <c r="S5" i="2"/>
  <c r="P24" i="2"/>
  <c r="P23" i="2"/>
  <c r="P22" i="2"/>
  <c r="P21" i="2"/>
  <c r="P20" i="2"/>
  <c r="P19" i="2"/>
  <c r="P18" i="2"/>
  <c r="P17" i="2"/>
  <c r="P16" i="2"/>
  <c r="P15" i="2"/>
  <c r="P14" i="2"/>
  <c r="P12" i="2"/>
  <c r="P11" i="2"/>
  <c r="P10" i="2"/>
  <c r="P9" i="2"/>
  <c r="P8" i="2"/>
  <c r="P7" i="2"/>
  <c r="P6" i="2"/>
  <c r="P5" i="2"/>
  <c r="M24" i="2"/>
  <c r="M23" i="2"/>
  <c r="M22" i="2"/>
  <c r="M21" i="2"/>
  <c r="M20" i="2"/>
  <c r="M19" i="2"/>
  <c r="M18" i="2"/>
  <c r="M17" i="2"/>
  <c r="M16" i="2"/>
  <c r="M15" i="2"/>
  <c r="M14" i="2"/>
  <c r="M12" i="2"/>
  <c r="M11" i="2"/>
  <c r="M10" i="2"/>
  <c r="M9" i="2"/>
  <c r="M8" i="2"/>
  <c r="M7" i="2"/>
  <c r="M6" i="2"/>
  <c r="M5" i="2"/>
  <c r="J24" i="2"/>
  <c r="J23" i="2"/>
  <c r="J22" i="2"/>
  <c r="J21" i="2"/>
  <c r="J20" i="2"/>
  <c r="J19" i="2"/>
  <c r="J18" i="2"/>
  <c r="J17" i="2"/>
  <c r="J16" i="2"/>
  <c r="J15" i="2"/>
  <c r="J14" i="2"/>
  <c r="J12" i="2"/>
  <c r="J11" i="2"/>
  <c r="J10" i="2"/>
  <c r="J9" i="2"/>
  <c r="J8" i="2"/>
  <c r="J7" i="2"/>
  <c r="J6" i="2"/>
  <c r="J5" i="2"/>
  <c r="G6" i="2"/>
  <c r="G7" i="2"/>
  <c r="G8" i="2"/>
  <c r="G9" i="2"/>
  <c r="G10" i="2"/>
  <c r="G11" i="2"/>
  <c r="G12" i="2"/>
  <c r="G14" i="2"/>
  <c r="G15" i="2"/>
  <c r="G16" i="2"/>
  <c r="G17" i="2"/>
  <c r="G18" i="2"/>
  <c r="G19" i="2"/>
  <c r="G20" i="2"/>
  <c r="G21" i="2"/>
  <c r="G22" i="2"/>
  <c r="G23" i="2"/>
  <c r="G24" i="2"/>
</calcChain>
</file>

<file path=xl/sharedStrings.xml><?xml version="1.0" encoding="utf-8"?>
<sst xmlns="http://schemas.openxmlformats.org/spreadsheetml/2006/main" count="133" uniqueCount="92">
  <si>
    <t>2 класс</t>
  </si>
  <si>
    <t>3 класс</t>
  </si>
  <si>
    <t>4 класс</t>
  </si>
  <si>
    <t>5 класс</t>
  </si>
  <si>
    <t>6 класс</t>
  </si>
  <si>
    <t>7 класс</t>
  </si>
  <si>
    <t>8 класс</t>
  </si>
  <si>
    <t>9 класс</t>
  </si>
  <si>
    <t>10 класс</t>
  </si>
  <si>
    <t>11 класс</t>
  </si>
  <si>
    <t>№ п/п</t>
  </si>
  <si>
    <t xml:space="preserve">Критерии </t>
  </si>
  <si>
    <t>Чек-лист сформированного графика проведения ОП (оценочных процедур)</t>
  </si>
  <si>
    <t>ОО (наименование размещаем в каждой строке)</t>
  </si>
  <si>
    <t xml:space="preserve">ФИО заместителя директора по учебно-воспитательной работе </t>
  </si>
  <si>
    <t>КОД ОО 
(в каждой строке)</t>
  </si>
  <si>
    <t>Предмет</t>
  </si>
  <si>
    <t xml:space="preserve">3 класс
(кол-во часов в год на изучение предмета)
</t>
  </si>
  <si>
    <t xml:space="preserve">4 класс
(кол-во часов в год на изучение предмета)
</t>
  </si>
  <si>
    <t xml:space="preserve">5 класс
(кол-во часов в год на изучение предмета)
</t>
  </si>
  <si>
    <t xml:space="preserve">6 класс
(кол-во часов в год на изучение предмета)
</t>
  </si>
  <si>
    <t xml:space="preserve">7 класс
(кол-во часов в год на изучение предмета)
</t>
  </si>
  <si>
    <t xml:space="preserve">8 класс
(кол-во часов в год на изучение предмета)
</t>
  </si>
  <si>
    <t xml:space="preserve">9 класс
(кол-во часов в год на изучение предмета)
</t>
  </si>
  <si>
    <t xml:space="preserve">10 класс
(кол-во часов в год на изучение предмета)
</t>
  </si>
  <si>
    <t xml:space="preserve">11 класс
(кол-во часов в год на изучение предмета)
</t>
  </si>
  <si>
    <t>2 класс 
(кол-во ОП в год)</t>
  </si>
  <si>
    <t>3 класс 
(кол-во ОП в год)</t>
  </si>
  <si>
    <t>4 класс 
(кол-во ОП в год)</t>
  </si>
  <si>
    <t>5 класс 
(кол-во ОП в год)</t>
  </si>
  <si>
    <t>6 класс 
(кол-во ОП в год)</t>
  </si>
  <si>
    <t>7 класс 
(кол-во ОП в год)</t>
  </si>
  <si>
    <t>8 класс 
(кол-во ОП в год)</t>
  </si>
  <si>
    <t>9 класс 
(кол-во ОП в год)</t>
  </si>
  <si>
    <t>10 класс 
(кол-во ОП в год)</t>
  </si>
  <si>
    <t>11 класс 
(кол-во ОП в год)</t>
  </si>
  <si>
    <t>В график внесены ОП федерального, регионального, окружного уровней и уровня ОО (1-да/0-нет)</t>
  </si>
  <si>
    <t>ОП по каждому предмету в каждой параллели запланированы не чаще 1 раза в 2,5 недели (1-да/0-нет)</t>
  </si>
  <si>
    <t>Объем учебного времени, затрачиваемого на проведение ОП, не превышает 10 % от всего объема учебного времени, отводимого на изучение данного предмета в данной параллели в текущем учебном году. (1-да/0-нет)</t>
  </si>
  <si>
    <t>Административные работы (при необходимости) запланированы исходя из анализа качества образования в ОО в соответствии с планом ВШК (1-да/0-нет)</t>
  </si>
  <si>
    <t>ОП учителей (КР, ПР) запланированы в КТП в соответствии с рабочей программой по предмету и зафиксированы в графике проведения ОП (1-да/0-нет)</t>
  </si>
  <si>
    <t>Формы ОП, запланированных в рамках промежуточной атестации, утверждены распорядительным актом и зафиксированы в учебном плане ОО; сроки проведения ПА регламентированы в календарном учебном графике (1-да/0-нет)</t>
  </si>
  <si>
    <t>Русский язык</t>
  </si>
  <si>
    <t>Родной (русский) язык</t>
  </si>
  <si>
    <t>Математика</t>
  </si>
  <si>
    <t>Окружающий мир</t>
  </si>
  <si>
    <t>Изобразительное искусство</t>
  </si>
  <si>
    <t>Музыка</t>
  </si>
  <si>
    <t>Физическая культура</t>
  </si>
  <si>
    <t>ОРКСЭ</t>
  </si>
  <si>
    <t>Информатика</t>
  </si>
  <si>
    <t>Обществознание</t>
  </si>
  <si>
    <t>География</t>
  </si>
  <si>
    <t>Физика</t>
  </si>
  <si>
    <t xml:space="preserve">Биология </t>
  </si>
  <si>
    <t>ОДНКР</t>
  </si>
  <si>
    <t>Химия</t>
  </si>
  <si>
    <t xml:space="preserve">2 класс
(кол-во часов в год на изучение предмета)
(34, 68, 102 и т.п.)
</t>
  </si>
  <si>
    <t>Иностранный язык</t>
  </si>
  <si>
    <t>Литература/Литературное чтение</t>
  </si>
  <si>
    <t>Литературное чтение на родном (русском) языке /Родная (русская) литература</t>
  </si>
  <si>
    <t>Ссылка на единый график ОП на сайте ОО в разделе "Сведения об образовательной организации" на главной странице подраздела "Документы"</t>
  </si>
  <si>
    <t>2 класс ИТОГ</t>
  </si>
  <si>
    <t>3 класс ИТОГ</t>
  </si>
  <si>
    <t>11 класс ИТОГ</t>
  </si>
  <si>
    <t>10 класс ИТОГ</t>
  </si>
  <si>
    <t>9 класс ИТОГ</t>
  </si>
  <si>
    <t>8 класс ИТОГ</t>
  </si>
  <si>
    <t>7 класс ИТОГ</t>
  </si>
  <si>
    <t>6 класс ИТОГ</t>
  </si>
  <si>
    <t>5 класс ИТОГ</t>
  </si>
  <si>
    <t>4 класс ИТОГ</t>
  </si>
  <si>
    <t xml:space="preserve">ОП (оценочная процедура) - контрольная работа (проверочная работа, диагностическая работа) длительностью не менее 30 мин, выполняемая всеми обучающимися в классе одновременно </t>
  </si>
  <si>
    <t xml:space="preserve">Школа при необходимости может добавлять строки (н-р: русский язык (углубленный уровень)) </t>
  </si>
  <si>
    <t>204 и более</t>
  </si>
  <si>
    <t>Количество оценочных процедур в общеобразовательных организациях г.о.Самара в 2024-2025 учебном году</t>
  </si>
  <si>
    <t>Труд (технология)</t>
  </si>
  <si>
    <t>МБОУ Школа № 147 г.о. Самара</t>
  </si>
  <si>
    <t>История</t>
  </si>
  <si>
    <t>Пешкова И.А.</t>
  </si>
  <si>
    <t>МБОУ Школа №147 г.о. Самара</t>
  </si>
  <si>
    <t>http://mousosh147.ucoz.ru/</t>
  </si>
  <si>
    <t>ОБЗР</t>
  </si>
  <si>
    <t>Математика (угл.)</t>
  </si>
  <si>
    <t>Литература (угл.)</t>
  </si>
  <si>
    <t>Иностранный язык (английский)</t>
  </si>
  <si>
    <t>История (угл.)</t>
  </si>
  <si>
    <t>Обществознание (угл.)</t>
  </si>
  <si>
    <t>Информатика (угл.)</t>
  </si>
  <si>
    <t>Физика (угл.)</t>
  </si>
  <si>
    <t>Химия (угл.)</t>
  </si>
  <si>
    <t>Биология (угл.)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</si>
</sst>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rgb="FFC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4"/>
      <color rgb="FFC0000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41">
    <xf numFmtId="0" fontId="0" fillId="0" borderId="0" xfId="0"/>
    <xf numFmtId="0" fontId="0" fillId="0" borderId="0" xfId="0" applyAlignment="1">
      <alignment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0" xfId="0" applyFont="1" applyAlignment="1"/>
    <xf numFmtId="0" fontId="2" fillId="0" borderId="1" xfId="0" applyFont="1" applyBorder="1"/>
    <xf numFmtId="0" fontId="0" fillId="0" borderId="0" xfId="0" applyFont="1" applyAlignment="1">
      <alignment horizontal="center" vertical="center"/>
    </xf>
    <xf numFmtId="0" fontId="6" fillId="0" borderId="0" xfId="0" applyFont="1"/>
    <xf numFmtId="0" fontId="1" fillId="0" borderId="0" xfId="0" applyFont="1"/>
    <xf numFmtId="0" fontId="7" fillId="0" borderId="0" xfId="0" applyFont="1" applyAlignment="1"/>
    <xf numFmtId="0" fontId="4" fillId="2" borderId="1" xfId="0" applyFont="1" applyFill="1" applyBorder="1" applyAlignment="1">
      <alignment vertical="top" wrapText="1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vertical="top"/>
    </xf>
    <xf numFmtId="0" fontId="3" fillId="3" borderId="1" xfId="0" applyFont="1" applyFill="1" applyBorder="1" applyAlignment="1">
      <alignment horizontal="center" vertical="center" wrapText="1"/>
    </xf>
    <xf numFmtId="0" fontId="0" fillId="3" borderId="1" xfId="0" applyFill="1" applyBorder="1"/>
    <xf numFmtId="0" fontId="0" fillId="0" borderId="0" xfId="0" applyProtection="1">
      <protection locked="0"/>
    </xf>
    <xf numFmtId="0" fontId="5" fillId="0" borderId="0" xfId="0" applyFont="1" applyAlignment="1" applyProtection="1">
      <protection locked="0"/>
    </xf>
    <xf numFmtId="0" fontId="6" fillId="0" borderId="0" xfId="0" applyFont="1" applyProtection="1">
      <protection locked="0"/>
    </xf>
    <xf numFmtId="0" fontId="0" fillId="0" borderId="1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8" fillId="0" borderId="2" xfId="0" applyFont="1" applyBorder="1" applyProtection="1">
      <protection locked="0"/>
    </xf>
    <xf numFmtId="0" fontId="0" fillId="0" borderId="1" xfId="0" applyBorder="1" applyProtection="1">
      <protection locked="0"/>
    </xf>
    <xf numFmtId="0" fontId="8" fillId="0" borderId="2" xfId="0" applyFont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8" fillId="0" borderId="0" xfId="0" applyFont="1" applyProtection="1">
      <protection locked="0"/>
    </xf>
    <xf numFmtId="0" fontId="4" fillId="0" borderId="1" xfId="0" applyFont="1" applyBorder="1" applyAlignment="1" applyProtection="1">
      <alignment vertical="center" wrapText="1"/>
      <protection locked="0"/>
    </xf>
    <xf numFmtId="0" fontId="8" fillId="0" borderId="3" xfId="0" applyFont="1" applyBorder="1" applyProtection="1">
      <protection locked="0"/>
    </xf>
    <xf numFmtId="0" fontId="9" fillId="0" borderId="0" xfId="0" applyFont="1" applyProtection="1">
      <protection locked="0"/>
    </xf>
    <xf numFmtId="0" fontId="0" fillId="0" borderId="4" xfId="0" applyFill="1" applyBorder="1"/>
    <xf numFmtId="0" fontId="10" fillId="2" borderId="1" xfId="1" applyFill="1" applyBorder="1" applyAlignment="1">
      <alignment wrapText="1"/>
    </xf>
    <xf numFmtId="0" fontId="4" fillId="2" borderId="1" xfId="0" applyFont="1" applyFill="1" applyBorder="1" applyAlignment="1">
      <alignment horizontal="left" vertical="top" wrapText="1"/>
    </xf>
    <xf numFmtId="0" fontId="3" fillId="0" borderId="1" xfId="0" applyFont="1" applyBorder="1" applyProtection="1">
      <protection locked="0"/>
    </xf>
    <xf numFmtId="0" fontId="0" fillId="2" borderId="1" xfId="0" applyFill="1" applyBorder="1" applyAlignment="1">
      <alignment vertical="top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14</xdr:col>
      <xdr:colOff>140907</xdr:colOff>
      <xdr:row>24</xdr:row>
      <xdr:rowOff>79604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365760"/>
          <a:ext cx="8065707" cy="410296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7"/>
  <sheetViews>
    <sheetView tabSelected="1" zoomScale="82" zoomScaleNormal="82" workbookViewId="0">
      <selection activeCell="D15" sqref="D15"/>
    </sheetView>
  </sheetViews>
  <sheetFormatPr defaultRowHeight="15.6" x14ac:dyDescent="0.3"/>
  <cols>
    <col min="1" max="1" width="5" customWidth="1"/>
    <col min="2" max="2" width="20.6640625" customWidth="1"/>
    <col min="3" max="3" width="41" customWidth="1"/>
    <col min="4" max="4" width="88.44140625" style="13" customWidth="1"/>
    <col min="5" max="5" width="26.6640625" customWidth="1"/>
    <col min="6" max="6" width="11.5546875" customWidth="1"/>
    <col min="7" max="7" width="11.88671875" customWidth="1"/>
    <col min="8" max="8" width="13.109375" customWidth="1"/>
    <col min="9" max="9" width="12.44140625" customWidth="1"/>
    <col min="10" max="10" width="11.6640625" customWidth="1"/>
    <col min="11" max="11" width="13.44140625" customWidth="1"/>
    <col min="12" max="13" width="12.44140625" customWidth="1"/>
    <col min="14" max="14" width="11.6640625" customWidth="1"/>
  </cols>
  <sheetData>
    <row r="1" spans="1:15" ht="24.75" customHeight="1" x14ac:dyDescent="0.3">
      <c r="D1" s="14" t="s">
        <v>12</v>
      </c>
      <c r="E1" s="9"/>
      <c r="F1" s="9"/>
      <c r="G1" s="9"/>
      <c r="H1" s="9"/>
      <c r="I1" s="9"/>
      <c r="J1" s="9"/>
      <c r="K1" s="9"/>
      <c r="L1" s="9"/>
      <c r="M1" s="9"/>
      <c r="N1" s="9"/>
    </row>
    <row r="4" spans="1:15" s="13" customFormat="1" ht="31.2" x14ac:dyDescent="0.3">
      <c r="A4" s="5" t="s">
        <v>10</v>
      </c>
      <c r="B4" s="6" t="s">
        <v>15</v>
      </c>
      <c r="C4" s="6" t="s">
        <v>13</v>
      </c>
      <c r="D4" s="7" t="s">
        <v>11</v>
      </c>
      <c r="E4" s="7" t="s">
        <v>0</v>
      </c>
      <c r="F4" s="7" t="s">
        <v>1</v>
      </c>
      <c r="G4" s="7" t="s">
        <v>2</v>
      </c>
      <c r="H4" s="7" t="s">
        <v>3</v>
      </c>
      <c r="I4" s="7" t="s">
        <v>4</v>
      </c>
      <c r="J4" s="7" t="s">
        <v>5</v>
      </c>
      <c r="K4" s="7" t="s">
        <v>6</v>
      </c>
      <c r="L4" s="7" t="s">
        <v>7</v>
      </c>
      <c r="M4" s="7" t="s">
        <v>8</v>
      </c>
      <c r="N4" s="7" t="s">
        <v>9</v>
      </c>
    </row>
    <row r="5" spans="1:15" ht="42" customHeight="1" x14ac:dyDescent="0.3">
      <c r="A5" s="4">
        <v>1</v>
      </c>
      <c r="B5" s="8">
        <v>202316</v>
      </c>
      <c r="C5" s="8" t="s">
        <v>80</v>
      </c>
      <c r="D5" s="6" t="s">
        <v>36</v>
      </c>
      <c r="E5" s="2">
        <v>1</v>
      </c>
      <c r="F5" s="2">
        <v>1</v>
      </c>
      <c r="G5" s="2">
        <v>1</v>
      </c>
      <c r="H5" s="2">
        <v>1</v>
      </c>
      <c r="I5" s="2">
        <v>1</v>
      </c>
      <c r="J5" s="2">
        <v>1</v>
      </c>
      <c r="K5" s="2">
        <v>1</v>
      </c>
      <c r="L5" s="2">
        <v>0</v>
      </c>
      <c r="M5" s="2">
        <v>1</v>
      </c>
      <c r="N5" s="2">
        <v>1</v>
      </c>
    </row>
    <row r="6" spans="1:15" ht="38.4" customHeight="1" x14ac:dyDescent="0.3">
      <c r="A6" s="4">
        <v>2</v>
      </c>
      <c r="B6" s="8">
        <v>202316</v>
      </c>
      <c r="C6" s="8" t="s">
        <v>80</v>
      </c>
      <c r="D6" s="6" t="s">
        <v>37</v>
      </c>
      <c r="E6" s="2">
        <v>1</v>
      </c>
      <c r="F6" s="2">
        <v>1</v>
      </c>
      <c r="G6" s="2">
        <v>1</v>
      </c>
      <c r="H6" s="2">
        <v>1</v>
      </c>
      <c r="I6" s="2">
        <v>1</v>
      </c>
      <c r="J6" s="2">
        <v>1</v>
      </c>
      <c r="K6" s="2">
        <v>1</v>
      </c>
      <c r="L6" s="2">
        <v>1</v>
      </c>
      <c r="M6" s="2">
        <v>1</v>
      </c>
      <c r="N6" s="2">
        <v>1</v>
      </c>
    </row>
    <row r="7" spans="1:15" ht="46.8" x14ac:dyDescent="0.3">
      <c r="A7" s="4">
        <v>3</v>
      </c>
      <c r="B7" s="8">
        <v>202316</v>
      </c>
      <c r="C7" s="8" t="s">
        <v>80</v>
      </c>
      <c r="D7" s="6" t="s">
        <v>38</v>
      </c>
      <c r="E7" s="3">
        <v>1</v>
      </c>
      <c r="F7" s="2">
        <v>1</v>
      </c>
      <c r="G7" s="2">
        <v>1</v>
      </c>
      <c r="H7" s="2">
        <v>1</v>
      </c>
      <c r="I7" s="2">
        <v>1</v>
      </c>
      <c r="J7" s="2">
        <v>1</v>
      </c>
      <c r="K7" s="2">
        <v>1</v>
      </c>
      <c r="L7" s="2">
        <v>1</v>
      </c>
      <c r="M7" s="2">
        <v>1</v>
      </c>
      <c r="N7" s="2">
        <v>1</v>
      </c>
    </row>
    <row r="8" spans="1:15" ht="37.950000000000003" customHeight="1" x14ac:dyDescent="0.3">
      <c r="A8" s="4">
        <v>4</v>
      </c>
      <c r="B8" s="8">
        <v>202316</v>
      </c>
      <c r="C8" s="8" t="s">
        <v>80</v>
      </c>
      <c r="D8" s="6" t="s">
        <v>39</v>
      </c>
      <c r="E8" s="3">
        <v>1</v>
      </c>
      <c r="F8" s="2">
        <v>1</v>
      </c>
      <c r="G8" s="2">
        <v>1</v>
      </c>
      <c r="H8" s="2">
        <v>1</v>
      </c>
      <c r="I8" s="2">
        <v>1</v>
      </c>
      <c r="J8" s="2">
        <v>1</v>
      </c>
      <c r="K8" s="2">
        <v>1</v>
      </c>
      <c r="L8" s="2">
        <v>1</v>
      </c>
      <c r="M8" s="2">
        <v>1</v>
      </c>
      <c r="N8" s="2">
        <v>1</v>
      </c>
    </row>
    <row r="9" spans="1:15" ht="38.4" customHeight="1" x14ac:dyDescent="0.3">
      <c r="A9" s="4">
        <v>5</v>
      </c>
      <c r="B9" s="8">
        <v>202316</v>
      </c>
      <c r="C9" s="8" t="s">
        <v>80</v>
      </c>
      <c r="D9" s="6" t="s">
        <v>40</v>
      </c>
      <c r="E9" s="3">
        <v>1</v>
      </c>
      <c r="F9" s="2">
        <v>1</v>
      </c>
      <c r="G9" s="2">
        <v>1</v>
      </c>
      <c r="H9" s="2">
        <v>1</v>
      </c>
      <c r="I9" s="2">
        <v>1</v>
      </c>
      <c r="J9" s="2">
        <v>1</v>
      </c>
      <c r="K9" s="2">
        <v>1</v>
      </c>
      <c r="L9" s="2">
        <v>1</v>
      </c>
      <c r="M9" s="2">
        <v>1</v>
      </c>
      <c r="N9" s="2">
        <v>1</v>
      </c>
      <c r="O9" s="36"/>
    </row>
    <row r="10" spans="1:15" ht="46.2" customHeight="1" x14ac:dyDescent="0.3">
      <c r="A10" s="4">
        <v>6</v>
      </c>
      <c r="B10" s="8">
        <v>202316</v>
      </c>
      <c r="C10" s="8" t="s">
        <v>80</v>
      </c>
      <c r="D10" s="6" t="s">
        <v>41</v>
      </c>
      <c r="E10" s="3">
        <v>1</v>
      </c>
      <c r="F10" s="2">
        <v>1</v>
      </c>
      <c r="G10" s="2">
        <v>1</v>
      </c>
      <c r="H10" s="2">
        <v>1</v>
      </c>
      <c r="I10" s="2">
        <v>1</v>
      </c>
      <c r="J10" s="2">
        <v>1</v>
      </c>
      <c r="K10" s="2">
        <v>1</v>
      </c>
      <c r="L10" s="2">
        <v>1</v>
      </c>
      <c r="M10" s="2">
        <v>1</v>
      </c>
      <c r="N10" s="2">
        <v>1</v>
      </c>
    </row>
    <row r="11" spans="1:15" ht="52.2" customHeight="1" x14ac:dyDescent="0.3">
      <c r="A11" s="4"/>
      <c r="B11" s="8"/>
      <c r="C11" s="8"/>
      <c r="D11" s="38" t="s">
        <v>61</v>
      </c>
      <c r="E11" s="37" t="s">
        <v>81</v>
      </c>
      <c r="F11" s="2"/>
      <c r="G11" s="2"/>
      <c r="H11" s="2"/>
      <c r="I11" s="2"/>
      <c r="J11" s="2"/>
      <c r="K11" s="2"/>
      <c r="L11" s="2"/>
      <c r="M11" s="2"/>
      <c r="N11" s="2"/>
    </row>
    <row r="12" spans="1:15" ht="34.799999999999997" customHeight="1" x14ac:dyDescent="0.35">
      <c r="A12" s="2"/>
      <c r="B12" s="8"/>
      <c r="C12" s="10"/>
      <c r="D12" s="15" t="s">
        <v>14</v>
      </c>
      <c r="E12" s="40" t="s">
        <v>79</v>
      </c>
      <c r="F12" s="2"/>
      <c r="G12" s="2"/>
      <c r="H12" s="2"/>
      <c r="I12" s="2"/>
      <c r="J12" s="2"/>
      <c r="K12" s="2"/>
      <c r="L12" s="2"/>
      <c r="M12" s="2"/>
      <c r="N12" s="2"/>
    </row>
    <row r="13" spans="1:15" x14ac:dyDescent="0.3">
      <c r="D13" s="16"/>
      <c r="E13" s="1"/>
    </row>
    <row r="14" spans="1:15" x14ac:dyDescent="0.3">
      <c r="D14" s="16"/>
      <c r="E14" s="1"/>
    </row>
    <row r="15" spans="1:15" x14ac:dyDescent="0.3">
      <c r="D15" s="16"/>
      <c r="E15" s="1"/>
    </row>
    <row r="16" spans="1:15" x14ac:dyDescent="0.3">
      <c r="D16" s="16"/>
      <c r="E16" s="1"/>
    </row>
    <row r="17" spans="4:5" x14ac:dyDescent="0.3">
      <c r="D17" s="16"/>
      <c r="E17" s="1"/>
    </row>
    <row r="18" spans="4:5" x14ac:dyDescent="0.3">
      <c r="D18" s="16"/>
      <c r="E18" s="1"/>
    </row>
    <row r="19" spans="4:5" x14ac:dyDescent="0.3">
      <c r="D19" s="16"/>
      <c r="E19" s="1"/>
    </row>
    <row r="20" spans="4:5" x14ac:dyDescent="0.3">
      <c r="D20" s="16"/>
      <c r="E20" s="1"/>
    </row>
    <row r="21" spans="4:5" x14ac:dyDescent="0.3">
      <c r="D21" s="16"/>
      <c r="E21" s="1"/>
    </row>
    <row r="22" spans="4:5" x14ac:dyDescent="0.3">
      <c r="D22" s="16"/>
      <c r="E22" s="1"/>
    </row>
    <row r="23" spans="4:5" x14ac:dyDescent="0.3">
      <c r="D23" s="16"/>
      <c r="E23" s="1"/>
    </row>
    <row r="24" spans="4:5" x14ac:dyDescent="0.3">
      <c r="D24" s="16"/>
      <c r="E24" s="1"/>
    </row>
    <row r="25" spans="4:5" x14ac:dyDescent="0.3">
      <c r="D25" s="16"/>
      <c r="E25" s="1"/>
    </row>
    <row r="26" spans="4:5" x14ac:dyDescent="0.3">
      <c r="D26" s="16"/>
      <c r="E26" s="1"/>
    </row>
    <row r="27" spans="4:5" x14ac:dyDescent="0.3">
      <c r="D27" s="16"/>
      <c r="E27" s="1"/>
    </row>
    <row r="28" spans="4:5" x14ac:dyDescent="0.3">
      <c r="D28" s="17"/>
    </row>
    <row r="29" spans="4:5" x14ac:dyDescent="0.3">
      <c r="D29" s="17"/>
    </row>
    <row r="30" spans="4:5" x14ac:dyDescent="0.3">
      <c r="D30" s="17"/>
    </row>
    <row r="31" spans="4:5" x14ac:dyDescent="0.3">
      <c r="D31" s="17"/>
    </row>
    <row r="32" spans="4:5" x14ac:dyDescent="0.3">
      <c r="D32" s="17"/>
    </row>
    <row r="33" spans="4:4" x14ac:dyDescent="0.3">
      <c r="D33" s="17"/>
    </row>
    <row r="34" spans="4:4" x14ac:dyDescent="0.3">
      <c r="D34" s="17"/>
    </row>
    <row r="35" spans="4:4" x14ac:dyDescent="0.3">
      <c r="D35" s="17"/>
    </row>
    <row r="36" spans="4:4" x14ac:dyDescent="0.3">
      <c r="D36" s="17"/>
    </row>
    <row r="37" spans="4:4" x14ac:dyDescent="0.3">
      <c r="D37" s="17"/>
    </row>
  </sheetData>
  <pageMargins left="0.51181102362204722" right="0.51181102362204722" top="0.74803149606299213" bottom="0.74803149606299213" header="0.31496062992125984" footer="0.31496062992125984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4"/>
  <sheetViews>
    <sheetView topLeftCell="A10" zoomScale="91" zoomScaleNormal="91" workbookViewId="0">
      <selection activeCell="C34" sqref="C34"/>
    </sheetView>
  </sheetViews>
  <sheetFormatPr defaultRowHeight="14.4" x14ac:dyDescent="0.3"/>
  <cols>
    <col min="1" max="1" width="9.109375" style="20"/>
    <col min="2" max="2" width="11.6640625" style="20" customWidth="1"/>
    <col min="3" max="3" width="41.6640625" style="20" customWidth="1"/>
    <col min="4" max="4" width="30.21875" style="20" customWidth="1"/>
    <col min="5" max="5" width="20.5546875" style="20" customWidth="1"/>
    <col min="6" max="6" width="12.5546875" style="20" customWidth="1"/>
    <col min="7" max="7" width="10" customWidth="1"/>
    <col min="8" max="8" width="20.5546875" style="20" customWidth="1"/>
    <col min="9" max="9" width="10.6640625" style="20" customWidth="1"/>
    <col min="10" max="10" width="10" customWidth="1"/>
    <col min="11" max="11" width="20.5546875" style="20" customWidth="1"/>
    <col min="12" max="12" width="10.33203125" style="20" customWidth="1"/>
    <col min="13" max="13" width="10" customWidth="1"/>
    <col min="14" max="14" width="20.5546875" style="20" customWidth="1"/>
    <col min="15" max="15" width="9.6640625" style="20" customWidth="1"/>
    <col min="16" max="16" width="10" customWidth="1"/>
    <col min="17" max="17" width="20.5546875" style="20" customWidth="1"/>
    <col min="18" max="18" width="10.5546875" style="20" customWidth="1"/>
    <col min="19" max="19" width="10" customWidth="1"/>
    <col min="20" max="20" width="20.5546875" style="20" customWidth="1"/>
    <col min="21" max="21" width="10.109375" style="20" customWidth="1"/>
    <col min="22" max="22" width="10" customWidth="1"/>
    <col min="23" max="23" width="20.5546875" style="20" customWidth="1"/>
    <col min="24" max="24" width="9.5546875" style="20" customWidth="1"/>
    <col min="25" max="25" width="10" customWidth="1"/>
    <col min="26" max="26" width="20.5546875" style="20" customWidth="1"/>
    <col min="27" max="27" width="10.5546875" style="20" customWidth="1"/>
    <col min="28" max="28" width="10" customWidth="1"/>
    <col min="29" max="29" width="20.5546875" style="20" customWidth="1"/>
    <col min="30" max="30" width="10" style="20" customWidth="1"/>
    <col min="31" max="31" width="10" customWidth="1"/>
    <col min="32" max="32" width="20.5546875" style="20" customWidth="1"/>
    <col min="33" max="33" width="8.6640625" style="20" customWidth="1"/>
    <col min="34" max="34" width="10" customWidth="1"/>
  </cols>
  <sheetData>
    <row r="1" spans="1:34" ht="17.399999999999999" x14ac:dyDescent="0.3">
      <c r="D1" s="21" t="s">
        <v>75</v>
      </c>
      <c r="E1" s="21"/>
      <c r="F1" s="21"/>
      <c r="G1" s="9"/>
      <c r="H1" s="21"/>
      <c r="I1" s="21"/>
      <c r="J1" s="9"/>
      <c r="K1" s="21"/>
      <c r="L1" s="21"/>
      <c r="M1" s="9"/>
      <c r="N1" s="21"/>
      <c r="O1" s="21"/>
      <c r="P1" s="9"/>
      <c r="Q1" s="21"/>
      <c r="R1" s="21"/>
      <c r="S1" s="9"/>
      <c r="T1" s="21"/>
      <c r="U1" s="21"/>
      <c r="V1" s="9"/>
      <c r="W1" s="21"/>
      <c r="X1" s="21"/>
      <c r="Y1" s="9"/>
      <c r="Z1" s="21"/>
      <c r="AA1" s="21"/>
      <c r="AB1" s="9"/>
      <c r="AC1" s="21"/>
      <c r="AD1" s="21"/>
      <c r="AE1" s="9"/>
      <c r="AF1" s="21"/>
      <c r="AH1" s="9"/>
    </row>
    <row r="2" spans="1:34" s="12" customFormat="1" ht="18" x14ac:dyDescent="0.35">
      <c r="A2" s="35" t="s">
        <v>73</v>
      </c>
      <c r="B2" s="35"/>
      <c r="C2" s="35"/>
      <c r="D2" s="35"/>
      <c r="E2" s="35"/>
      <c r="F2" s="35"/>
      <c r="H2" s="22"/>
      <c r="I2" s="22"/>
      <c r="K2" s="22"/>
      <c r="L2" s="22"/>
      <c r="N2" s="22"/>
      <c r="O2" s="22"/>
      <c r="Q2" s="22"/>
      <c r="R2" s="22"/>
      <c r="T2" s="22"/>
      <c r="U2" s="22"/>
      <c r="W2" s="22"/>
      <c r="X2" s="22"/>
      <c r="Z2" s="22"/>
      <c r="AA2" s="22"/>
      <c r="AC2" s="22"/>
      <c r="AD2" s="22"/>
      <c r="AF2" s="22"/>
      <c r="AG2" s="22"/>
    </row>
    <row r="3" spans="1:34" ht="18" x14ac:dyDescent="0.35">
      <c r="A3" s="22" t="s">
        <v>72</v>
      </c>
    </row>
    <row r="4" spans="1:34" s="11" customFormat="1" ht="70.95" customHeight="1" x14ac:dyDescent="0.3">
      <c r="A4" s="23" t="s">
        <v>10</v>
      </c>
      <c r="B4" s="24" t="s">
        <v>15</v>
      </c>
      <c r="C4" s="24" t="s">
        <v>13</v>
      </c>
      <c r="D4" s="25" t="s">
        <v>16</v>
      </c>
      <c r="E4" s="24" t="s">
        <v>57</v>
      </c>
      <c r="F4" s="24" t="s">
        <v>26</v>
      </c>
      <c r="G4" s="18" t="s">
        <v>62</v>
      </c>
      <c r="H4" s="24" t="s">
        <v>17</v>
      </c>
      <c r="I4" s="24" t="s">
        <v>27</v>
      </c>
      <c r="J4" s="18" t="s">
        <v>63</v>
      </c>
      <c r="K4" s="24" t="s">
        <v>18</v>
      </c>
      <c r="L4" s="24" t="s">
        <v>28</v>
      </c>
      <c r="M4" s="18" t="s">
        <v>71</v>
      </c>
      <c r="N4" s="24" t="s">
        <v>19</v>
      </c>
      <c r="O4" s="24" t="s">
        <v>29</v>
      </c>
      <c r="P4" s="18" t="s">
        <v>70</v>
      </c>
      <c r="Q4" s="24" t="s">
        <v>20</v>
      </c>
      <c r="R4" s="24" t="s">
        <v>30</v>
      </c>
      <c r="S4" s="18" t="s">
        <v>69</v>
      </c>
      <c r="T4" s="24" t="s">
        <v>21</v>
      </c>
      <c r="U4" s="24" t="s">
        <v>31</v>
      </c>
      <c r="V4" s="18" t="s">
        <v>68</v>
      </c>
      <c r="W4" s="24" t="s">
        <v>22</v>
      </c>
      <c r="X4" s="24" t="s">
        <v>32</v>
      </c>
      <c r="Y4" s="18" t="s">
        <v>67</v>
      </c>
      <c r="Z4" s="24" t="s">
        <v>23</v>
      </c>
      <c r="AA4" s="24" t="s">
        <v>33</v>
      </c>
      <c r="AB4" s="18" t="s">
        <v>66</v>
      </c>
      <c r="AC4" s="24" t="s">
        <v>24</v>
      </c>
      <c r="AD4" s="24" t="s">
        <v>34</v>
      </c>
      <c r="AE4" s="18" t="s">
        <v>65</v>
      </c>
      <c r="AF4" s="24" t="s">
        <v>25</v>
      </c>
      <c r="AG4" s="24" t="s">
        <v>35</v>
      </c>
      <c r="AH4" s="18" t="s">
        <v>64</v>
      </c>
    </row>
    <row r="5" spans="1:34" ht="18" x14ac:dyDescent="0.3">
      <c r="A5" s="26">
        <v>1</v>
      </c>
      <c r="B5" s="27">
        <v>202316</v>
      </c>
      <c r="C5" s="27" t="s">
        <v>77</v>
      </c>
      <c r="D5" s="28" t="s">
        <v>42</v>
      </c>
      <c r="E5" s="29">
        <v>170</v>
      </c>
      <c r="F5" s="29">
        <v>6</v>
      </c>
      <c r="G5" s="19">
        <f t="shared" ref="G5:G24" si="0">IF(OR(AND(E5=34,0&lt;F5,F5&lt;=3),AND(E5=68,0&lt;F5,F5&lt;=7),AND(E5=102,0&lt;F5,F5&lt;=10),AND(E5&gt;=136,0&lt;F5,F5&lt;=14)),1,0)</f>
        <v>1</v>
      </c>
      <c r="H5" s="29">
        <v>170</v>
      </c>
      <c r="I5" s="29">
        <v>6</v>
      </c>
      <c r="J5" s="19">
        <f>IF(OR(AND(H5=34,0&lt;I5,I5&lt;=3),AND(H5=68,0&lt;I5,I5&lt;=7),AND(H5=102,0&lt;I5,I5&lt;=10),AND(H5&gt;=136,0&lt;I5,I5&lt;=14)),1,0)</f>
        <v>1</v>
      </c>
      <c r="K5" s="29">
        <v>170</v>
      </c>
      <c r="L5" s="29">
        <v>7</v>
      </c>
      <c r="M5" s="19">
        <f>IF(OR(AND(K5=34,0&lt;L5,L5&lt;=3),AND(K5=68,0&lt;L5,L5&lt;=7),AND(K5=102,0&lt;L5,L5&lt;=10),AND(K5&gt;=136,0&lt;L5,L5&lt;=14)),1,0)</f>
        <v>1</v>
      </c>
      <c r="N5" s="29">
        <v>170</v>
      </c>
      <c r="O5" s="29">
        <v>7</v>
      </c>
      <c r="P5" s="19">
        <f>IF(OR(AND(N5=34,0&lt;O5,O5&lt;=3),AND(N5=68,0&lt;O5,O5&lt;=7),AND(N5=102,0&lt;O5,O5&lt;=10),AND(N5&gt;=136,0&lt;O5,O5&lt;=14)),1,0)</f>
        <v>1</v>
      </c>
      <c r="Q5" s="29" t="s">
        <v>74</v>
      </c>
      <c r="R5" s="29">
        <v>7</v>
      </c>
      <c r="S5" s="19">
        <f>IF(OR(AND(Q5=34,0&lt;R5,R5&lt;=3),AND(Q5=68,0&lt;R5,R5&lt;=7),AND(Q5=102,0&lt;R5,R5&lt;=10),AND(Q5&gt;=136,0&lt;R5,R5&lt;=14)),1,0)</f>
        <v>1</v>
      </c>
      <c r="T5" s="29">
        <v>170</v>
      </c>
      <c r="U5" s="29">
        <v>7</v>
      </c>
      <c r="V5" s="19">
        <f>IF(OR(AND(T5=34,0&lt;U5,U5&lt;=3),AND(T5=68,0&lt;U5,U5&lt;=7),AND(T5=102,0&lt;U5,U5&lt;=10),AND(T5&gt;=136,0&lt;U5,U5&lt;=14)),1,0)</f>
        <v>1</v>
      </c>
      <c r="W5" s="29">
        <v>102</v>
      </c>
      <c r="X5" s="29">
        <v>4</v>
      </c>
      <c r="Y5" s="19">
        <f>IF(OR(AND(W5=34,0&lt;X5,X5&lt;=3),AND(W5=68,0&lt;X5,X5&lt;=7),AND(W5=102,0&lt;X5,X5&lt;=10),AND(W5&gt;=136,0&lt;X5,X5&lt;=14)),1,0)</f>
        <v>1</v>
      </c>
      <c r="Z5" s="29">
        <v>102</v>
      </c>
      <c r="AA5" s="29">
        <v>4</v>
      </c>
      <c r="AB5" s="19">
        <f>IF(OR(AND(Z5=34,0&lt;AA5,AA5&lt;=3),AND(Z5=68,0&lt;AA5,AA5&lt;=7),AND(Z5=102,0&lt;AA5,AA5&lt;=10),AND(Z5&gt;=136,0&lt;AA5,AA5&lt;=14)),1,0)</f>
        <v>1</v>
      </c>
      <c r="AC5" s="29">
        <v>68</v>
      </c>
      <c r="AD5" s="29">
        <v>3</v>
      </c>
      <c r="AE5" s="19">
        <f>IF(OR(AND(AC5=34,0&lt;AD5,AD5&lt;=3),AND(AC5=68,0&lt;AD5,AD5&lt;=7),AND(AC5=102,0&lt;AD5,AD5&lt;=10),AND(AC5&gt;=136,0&lt;AD5,AD5&lt;=14)),1,0)</f>
        <v>1</v>
      </c>
      <c r="AF5" s="29">
        <v>68</v>
      </c>
      <c r="AG5" s="29">
        <v>3</v>
      </c>
      <c r="AH5" s="19">
        <f>IF(OR(AND(AF5=34,0&lt;AG5,AG5&lt;=3),AND(AF5=68,0&lt;AG5,AG5&lt;=7),AND(AF5=102,0&lt;AG5,AG5&lt;=10),AND(AF5&gt;=136,0&lt;AG5,AG5&lt;=14)),1,0)</f>
        <v>1</v>
      </c>
    </row>
    <row r="6" spans="1:34" ht="28.2" x14ac:dyDescent="0.3">
      <c r="A6" s="26">
        <v>2</v>
      </c>
      <c r="B6" s="27">
        <v>202316</v>
      </c>
      <c r="C6" s="27" t="s">
        <v>77</v>
      </c>
      <c r="D6" s="30" t="s">
        <v>59</v>
      </c>
      <c r="E6" s="29">
        <v>136</v>
      </c>
      <c r="F6" s="29">
        <v>2</v>
      </c>
      <c r="G6" s="19">
        <f t="shared" si="0"/>
        <v>1</v>
      </c>
      <c r="H6" s="29">
        <v>136</v>
      </c>
      <c r="I6" s="29">
        <v>2</v>
      </c>
      <c r="J6" s="19">
        <f t="shared" ref="J6:J24" si="1">IF(OR(AND(H6=34,0&lt;I6,I6&lt;=3),AND(H6=68,0&lt;I6,I6&lt;=7),AND(H6=102,0&lt;I6,I6&lt;=10),AND(H6&gt;=136,0&lt;I6,I6&lt;=14)),1,0)</f>
        <v>1</v>
      </c>
      <c r="K6" s="29">
        <v>136</v>
      </c>
      <c r="L6" s="29">
        <v>2</v>
      </c>
      <c r="M6" s="19">
        <f t="shared" ref="M6:M24" si="2">IF(OR(AND(K6=34,0&lt;L6,L6&lt;=3),AND(K6=68,0&lt;L6,L6&lt;=7),AND(K6=102,0&lt;L6,L6&lt;=10),AND(K6&gt;=136,0&lt;L6,L6&lt;=14)),1,0)</f>
        <v>1</v>
      </c>
      <c r="N6" s="29">
        <v>102</v>
      </c>
      <c r="O6" s="29">
        <v>2</v>
      </c>
      <c r="P6" s="19">
        <f t="shared" ref="P6:P24" si="3">IF(OR(AND(N6=34,0&lt;O6,O6&lt;=3),AND(N6=68,0&lt;O6,O6&lt;=7),AND(N6=102,0&lt;O6,O6&lt;=10),AND(N6&gt;=136,0&lt;O6,O6&lt;=14)),1,0)</f>
        <v>1</v>
      </c>
      <c r="Q6" s="29">
        <v>102</v>
      </c>
      <c r="R6" s="29">
        <v>2</v>
      </c>
      <c r="S6" s="19">
        <f t="shared" ref="S6:S24" si="4">IF(OR(AND(Q6=34,0&lt;R6,R6&lt;=3),AND(Q6=68,0&lt;R6,R6&lt;=7),AND(Q6=102,0&lt;R6,R6&lt;=10),AND(Q6&gt;=136,0&lt;R6,R6&lt;=14)),1,0)</f>
        <v>1</v>
      </c>
      <c r="T6" s="29">
        <v>68</v>
      </c>
      <c r="U6" s="29">
        <v>2</v>
      </c>
      <c r="V6" s="19">
        <f t="shared" ref="V6:V24" si="5">IF(OR(AND(T6=34,0&lt;U6,U6&lt;=3),AND(T6=68,0&lt;U6,U6&lt;=7),AND(T6=102,0&lt;U6,U6&lt;=10),AND(T6&gt;=136,0&lt;U6,U6&lt;=14)),1,0)</f>
        <v>1</v>
      </c>
      <c r="W6" s="29">
        <v>68</v>
      </c>
      <c r="X6" s="29">
        <v>2</v>
      </c>
      <c r="Y6" s="19">
        <f t="shared" ref="Y6:Y24" si="6">IF(OR(AND(W6=34,0&lt;X6,X6&lt;=3),AND(W6=68,0&lt;X6,X6&lt;=7),AND(W6=102,0&lt;X6,X6&lt;=10),AND(W6&gt;=136,0&lt;X6,X6&lt;=14)),1,0)</f>
        <v>1</v>
      </c>
      <c r="Z6" s="29">
        <v>102</v>
      </c>
      <c r="AA6" s="29">
        <v>2</v>
      </c>
      <c r="AB6" s="19">
        <f t="shared" ref="AB6:AB24" si="7">IF(OR(AND(Z6=34,0&lt;AA6,AA6&lt;=3),AND(Z6=68,0&lt;AA6,AA6&lt;=7),AND(Z6=102,0&lt;AA6,AA6&lt;=10),AND(Z6&gt;=136,0&lt;AA6,AA6&lt;=14)),1,0)</f>
        <v>1</v>
      </c>
      <c r="AC6" s="29">
        <v>102</v>
      </c>
      <c r="AD6" s="29">
        <v>2</v>
      </c>
      <c r="AE6" s="19">
        <f t="shared" ref="AE6:AE24" si="8">IF(OR(AND(AC6=34,0&lt;AD6,AD6&lt;=3),AND(AC6=68,0&lt;AD6,AD6&lt;=7),AND(AC6=102,0&lt;AD6,AD6&lt;=10),AND(AC6&gt;=136,0&lt;AD6,AD6&lt;=14)),1,0)</f>
        <v>1</v>
      </c>
      <c r="AF6" s="29">
        <v>102</v>
      </c>
      <c r="AG6" s="29">
        <v>2</v>
      </c>
      <c r="AH6" s="19">
        <f t="shared" ref="AH6:AH24" si="9">IF(OR(AND(AF6=34,0&lt;AG6,AG6&lt;=3),AND(AF6=68,0&lt;AG6,AG6&lt;=7),AND(AF6=102,0&lt;AG6,AG6&lt;=10),AND(AF6&gt;=136,0&lt;AG6,AG6&lt;=14)),1,0)</f>
        <v>1</v>
      </c>
    </row>
    <row r="7" spans="1:34" ht="18" x14ac:dyDescent="0.3">
      <c r="A7" s="26">
        <v>3</v>
      </c>
      <c r="B7" s="27">
        <v>202316</v>
      </c>
      <c r="C7" s="27" t="s">
        <v>77</v>
      </c>
      <c r="D7" s="28" t="s">
        <v>43</v>
      </c>
      <c r="E7" s="29"/>
      <c r="F7" s="31"/>
      <c r="G7" s="19">
        <f t="shared" si="0"/>
        <v>0</v>
      </c>
      <c r="H7" s="29"/>
      <c r="I7" s="29"/>
      <c r="J7" s="19">
        <f t="shared" si="1"/>
        <v>0</v>
      </c>
      <c r="K7" s="29"/>
      <c r="L7" s="29"/>
      <c r="M7" s="19">
        <f t="shared" si="2"/>
        <v>0</v>
      </c>
      <c r="N7" s="29"/>
      <c r="O7" s="29"/>
      <c r="P7" s="19">
        <f t="shared" si="3"/>
        <v>0</v>
      </c>
      <c r="Q7" s="29"/>
      <c r="R7" s="29"/>
      <c r="S7" s="19">
        <f t="shared" si="4"/>
        <v>0</v>
      </c>
      <c r="T7" s="29"/>
      <c r="U7" s="29"/>
      <c r="V7" s="19">
        <f t="shared" si="5"/>
        <v>0</v>
      </c>
      <c r="W7" s="29"/>
      <c r="X7" s="29"/>
      <c r="Y7" s="19">
        <f t="shared" si="6"/>
        <v>0</v>
      </c>
      <c r="Z7" s="29"/>
      <c r="AA7" s="29"/>
      <c r="AB7" s="19">
        <f t="shared" si="7"/>
        <v>0</v>
      </c>
      <c r="AC7" s="29"/>
      <c r="AD7" s="29"/>
      <c r="AE7" s="19">
        <f t="shared" si="8"/>
        <v>0</v>
      </c>
      <c r="AF7" s="29"/>
      <c r="AG7" s="29"/>
      <c r="AH7" s="19">
        <f t="shared" si="9"/>
        <v>0</v>
      </c>
    </row>
    <row r="8" spans="1:34" ht="45" customHeight="1" x14ac:dyDescent="0.3">
      <c r="A8" s="26">
        <v>4</v>
      </c>
      <c r="B8" s="27">
        <v>202316</v>
      </c>
      <c r="C8" s="27" t="s">
        <v>77</v>
      </c>
      <c r="D8" s="30" t="s">
        <v>60</v>
      </c>
      <c r="E8" s="29"/>
      <c r="F8" s="31"/>
      <c r="G8" s="19">
        <f t="shared" si="0"/>
        <v>0</v>
      </c>
      <c r="H8" s="29"/>
      <c r="I8" s="29"/>
      <c r="J8" s="19">
        <f t="shared" si="1"/>
        <v>0</v>
      </c>
      <c r="K8" s="29"/>
      <c r="L8" s="29"/>
      <c r="M8" s="19">
        <f t="shared" si="2"/>
        <v>0</v>
      </c>
      <c r="N8" s="29"/>
      <c r="O8" s="29"/>
      <c r="P8" s="19">
        <f t="shared" si="3"/>
        <v>0</v>
      </c>
      <c r="Q8" s="29"/>
      <c r="R8" s="29"/>
      <c r="S8" s="19">
        <f t="shared" si="4"/>
        <v>0</v>
      </c>
      <c r="T8" s="29"/>
      <c r="U8" s="29"/>
      <c r="V8" s="19">
        <f t="shared" si="5"/>
        <v>0</v>
      </c>
      <c r="W8" s="29"/>
      <c r="X8" s="29"/>
      <c r="Y8" s="19">
        <f t="shared" si="6"/>
        <v>0</v>
      </c>
      <c r="Z8" s="29"/>
      <c r="AA8" s="29"/>
      <c r="AB8" s="19">
        <f t="shared" si="7"/>
        <v>0</v>
      </c>
      <c r="AC8" s="29"/>
      <c r="AD8" s="29"/>
      <c r="AE8" s="19">
        <f t="shared" si="8"/>
        <v>0</v>
      </c>
      <c r="AF8" s="29"/>
      <c r="AG8" s="29"/>
      <c r="AH8" s="19">
        <f t="shared" si="9"/>
        <v>0</v>
      </c>
    </row>
    <row r="9" spans="1:34" ht="18" x14ac:dyDescent="0.3">
      <c r="A9" s="26">
        <v>5</v>
      </c>
      <c r="B9" s="27">
        <v>202316</v>
      </c>
      <c r="C9" s="27" t="s">
        <v>77</v>
      </c>
      <c r="D9" s="32" t="s">
        <v>58</v>
      </c>
      <c r="E9" s="29">
        <v>68</v>
      </c>
      <c r="F9" s="31">
        <v>2</v>
      </c>
      <c r="G9" s="19">
        <f t="shared" si="0"/>
        <v>1</v>
      </c>
      <c r="H9" s="29">
        <v>68</v>
      </c>
      <c r="I9" s="29">
        <v>2</v>
      </c>
      <c r="J9" s="19">
        <f t="shared" si="1"/>
        <v>1</v>
      </c>
      <c r="K9" s="29">
        <v>68</v>
      </c>
      <c r="L9" s="29">
        <v>2</v>
      </c>
      <c r="M9" s="19">
        <f t="shared" si="2"/>
        <v>1</v>
      </c>
      <c r="N9" s="29">
        <v>102</v>
      </c>
      <c r="O9" s="29">
        <v>2</v>
      </c>
      <c r="P9" s="19">
        <f t="shared" si="3"/>
        <v>1</v>
      </c>
      <c r="Q9" s="29">
        <v>102</v>
      </c>
      <c r="R9" s="29">
        <v>2</v>
      </c>
      <c r="S9" s="19">
        <f t="shared" si="4"/>
        <v>1</v>
      </c>
      <c r="T9" s="29">
        <v>102</v>
      </c>
      <c r="U9" s="29">
        <v>2</v>
      </c>
      <c r="V9" s="19">
        <f t="shared" si="5"/>
        <v>1</v>
      </c>
      <c r="W9" s="29">
        <v>102</v>
      </c>
      <c r="X9" s="29">
        <v>2</v>
      </c>
      <c r="Y9" s="19">
        <f t="shared" si="6"/>
        <v>1</v>
      </c>
      <c r="Z9" s="29">
        <v>102</v>
      </c>
      <c r="AA9" s="29">
        <v>2</v>
      </c>
      <c r="AB9" s="19">
        <f t="shared" si="7"/>
        <v>1</v>
      </c>
      <c r="AC9" s="29">
        <v>102</v>
      </c>
      <c r="AD9" s="29">
        <v>2</v>
      </c>
      <c r="AE9" s="19">
        <f t="shared" si="8"/>
        <v>1</v>
      </c>
      <c r="AF9" s="29">
        <v>102</v>
      </c>
      <c r="AG9" s="29">
        <v>2</v>
      </c>
      <c r="AH9" s="19">
        <f t="shared" si="9"/>
        <v>1</v>
      </c>
    </row>
    <row r="10" spans="1:34" ht="18" x14ac:dyDescent="0.3">
      <c r="A10" s="26">
        <v>6</v>
      </c>
      <c r="B10" s="27">
        <v>202316</v>
      </c>
      <c r="C10" s="27" t="s">
        <v>77</v>
      </c>
      <c r="D10" s="28" t="s">
        <v>44</v>
      </c>
      <c r="E10" s="29">
        <v>136</v>
      </c>
      <c r="F10" s="31">
        <v>5</v>
      </c>
      <c r="G10" s="19">
        <f t="shared" si="0"/>
        <v>1</v>
      </c>
      <c r="H10" s="29">
        <v>136</v>
      </c>
      <c r="I10" s="29">
        <v>5</v>
      </c>
      <c r="J10" s="19">
        <f t="shared" si="1"/>
        <v>1</v>
      </c>
      <c r="K10" s="29">
        <v>136</v>
      </c>
      <c r="L10" s="29">
        <v>6</v>
      </c>
      <c r="M10" s="19">
        <f t="shared" si="2"/>
        <v>1</v>
      </c>
      <c r="N10" s="29">
        <v>170</v>
      </c>
      <c r="O10" s="29">
        <v>6</v>
      </c>
      <c r="P10" s="19">
        <f t="shared" si="3"/>
        <v>1</v>
      </c>
      <c r="Q10" s="29">
        <v>170</v>
      </c>
      <c r="R10" s="29">
        <v>6</v>
      </c>
      <c r="S10" s="19">
        <f t="shared" si="4"/>
        <v>1</v>
      </c>
      <c r="T10" s="29">
        <v>170</v>
      </c>
      <c r="U10" s="29">
        <v>6</v>
      </c>
      <c r="V10" s="19">
        <f t="shared" si="5"/>
        <v>1</v>
      </c>
      <c r="W10" s="29" t="s">
        <v>74</v>
      </c>
      <c r="X10" s="29">
        <v>7</v>
      </c>
      <c r="Y10" s="19">
        <f t="shared" si="6"/>
        <v>1</v>
      </c>
      <c r="Z10" s="29" t="s">
        <v>74</v>
      </c>
      <c r="AA10" s="29">
        <v>7</v>
      </c>
      <c r="AB10" s="19">
        <f t="shared" si="7"/>
        <v>1</v>
      </c>
      <c r="AC10" s="29" t="s">
        <v>74</v>
      </c>
      <c r="AD10" s="29">
        <v>5</v>
      </c>
      <c r="AE10" s="19">
        <f t="shared" si="8"/>
        <v>1</v>
      </c>
      <c r="AF10" s="29" t="s">
        <v>74</v>
      </c>
      <c r="AG10" s="29">
        <v>5</v>
      </c>
      <c r="AH10" s="19">
        <f t="shared" si="9"/>
        <v>1</v>
      </c>
    </row>
    <row r="11" spans="1:34" ht="18" x14ac:dyDescent="0.3">
      <c r="A11" s="26">
        <v>7</v>
      </c>
      <c r="B11" s="27">
        <v>202316</v>
      </c>
      <c r="C11" s="27" t="s">
        <v>77</v>
      </c>
      <c r="D11" s="28" t="s">
        <v>45</v>
      </c>
      <c r="E11" s="29">
        <v>68</v>
      </c>
      <c r="F11" s="31">
        <v>2</v>
      </c>
      <c r="G11" s="19">
        <f t="shared" si="0"/>
        <v>1</v>
      </c>
      <c r="H11" s="29">
        <v>68</v>
      </c>
      <c r="I11" s="29">
        <v>2</v>
      </c>
      <c r="J11" s="19">
        <f t="shared" si="1"/>
        <v>1</v>
      </c>
      <c r="K11" s="29">
        <v>68</v>
      </c>
      <c r="L11" s="29">
        <v>3</v>
      </c>
      <c r="M11" s="19">
        <f t="shared" si="2"/>
        <v>1</v>
      </c>
      <c r="N11" s="29"/>
      <c r="O11" s="29"/>
      <c r="P11" s="19">
        <f t="shared" si="3"/>
        <v>0</v>
      </c>
      <c r="Q11" s="29"/>
      <c r="R11" s="29"/>
      <c r="S11" s="19">
        <f t="shared" si="4"/>
        <v>0</v>
      </c>
      <c r="T11" s="29"/>
      <c r="U11" s="29"/>
      <c r="V11" s="19">
        <f t="shared" si="5"/>
        <v>0</v>
      </c>
      <c r="W11" s="29"/>
      <c r="X11" s="29"/>
      <c r="Y11" s="19">
        <f t="shared" si="6"/>
        <v>0</v>
      </c>
      <c r="Z11" s="29"/>
      <c r="AA11" s="29"/>
      <c r="AB11" s="19">
        <f t="shared" si="7"/>
        <v>0</v>
      </c>
      <c r="AC11" s="29"/>
      <c r="AD11" s="29"/>
      <c r="AE11" s="19">
        <f t="shared" si="8"/>
        <v>0</v>
      </c>
      <c r="AF11" s="29"/>
      <c r="AG11" s="29"/>
      <c r="AH11" s="19">
        <f t="shared" si="9"/>
        <v>0</v>
      </c>
    </row>
    <row r="12" spans="1:34" ht="18" x14ac:dyDescent="0.3">
      <c r="A12" s="26">
        <v>8</v>
      </c>
      <c r="B12" s="27">
        <v>202316</v>
      </c>
      <c r="C12" s="27" t="s">
        <v>77</v>
      </c>
      <c r="D12" s="28" t="s">
        <v>46</v>
      </c>
      <c r="E12" s="29">
        <v>34</v>
      </c>
      <c r="F12" s="31">
        <v>1</v>
      </c>
      <c r="G12" s="19">
        <f t="shared" si="0"/>
        <v>1</v>
      </c>
      <c r="H12" s="29">
        <v>34</v>
      </c>
      <c r="I12" s="29">
        <v>1</v>
      </c>
      <c r="J12" s="19">
        <f t="shared" si="1"/>
        <v>1</v>
      </c>
      <c r="K12" s="29">
        <v>34</v>
      </c>
      <c r="L12" s="29">
        <v>1</v>
      </c>
      <c r="M12" s="19">
        <f t="shared" si="2"/>
        <v>1</v>
      </c>
      <c r="N12" s="29">
        <v>34</v>
      </c>
      <c r="O12" s="29">
        <v>1</v>
      </c>
      <c r="P12" s="19">
        <f t="shared" si="3"/>
        <v>1</v>
      </c>
      <c r="Q12" s="29">
        <v>34</v>
      </c>
      <c r="R12" s="29">
        <v>1</v>
      </c>
      <c r="S12" s="19">
        <f t="shared" si="4"/>
        <v>1</v>
      </c>
      <c r="T12" s="29">
        <v>34</v>
      </c>
      <c r="U12" s="29">
        <v>1</v>
      </c>
      <c r="V12" s="19">
        <f t="shared" si="5"/>
        <v>1</v>
      </c>
      <c r="W12" s="29"/>
      <c r="X12" s="29"/>
      <c r="Y12" s="19">
        <f t="shared" si="6"/>
        <v>0</v>
      </c>
      <c r="Z12" s="29"/>
      <c r="AA12" s="29"/>
      <c r="AB12" s="19">
        <f t="shared" si="7"/>
        <v>0</v>
      </c>
      <c r="AC12" s="29"/>
      <c r="AD12" s="29"/>
      <c r="AE12" s="19">
        <f t="shared" si="8"/>
        <v>0</v>
      </c>
      <c r="AF12" s="29"/>
      <c r="AG12" s="29"/>
      <c r="AH12" s="19">
        <f t="shared" si="9"/>
        <v>0</v>
      </c>
    </row>
    <row r="13" spans="1:34" ht="18" x14ac:dyDescent="0.3">
      <c r="A13" s="26">
        <v>9</v>
      </c>
      <c r="B13" s="27">
        <v>202316</v>
      </c>
      <c r="C13" s="27" t="s">
        <v>77</v>
      </c>
      <c r="D13" s="28" t="s">
        <v>47</v>
      </c>
      <c r="E13" s="29">
        <v>34</v>
      </c>
      <c r="F13" s="31">
        <v>1</v>
      </c>
      <c r="G13" s="19">
        <f t="shared" si="0"/>
        <v>1</v>
      </c>
      <c r="H13" s="29">
        <v>34</v>
      </c>
      <c r="I13" s="29">
        <v>1</v>
      </c>
      <c r="J13" s="19">
        <f t="shared" si="1"/>
        <v>1</v>
      </c>
      <c r="K13" s="29">
        <v>34</v>
      </c>
      <c r="L13" s="29">
        <v>1</v>
      </c>
      <c r="M13" s="19">
        <f t="shared" si="2"/>
        <v>1</v>
      </c>
      <c r="N13" s="29">
        <v>34</v>
      </c>
      <c r="O13" s="29">
        <v>1</v>
      </c>
      <c r="P13" s="19">
        <f t="shared" si="3"/>
        <v>1</v>
      </c>
      <c r="Q13" s="29">
        <v>34</v>
      </c>
      <c r="R13" s="29">
        <v>1</v>
      </c>
      <c r="S13" s="19">
        <f t="shared" si="4"/>
        <v>1</v>
      </c>
      <c r="T13" s="29">
        <v>34</v>
      </c>
      <c r="U13" s="29">
        <v>1</v>
      </c>
      <c r="V13" s="19">
        <f t="shared" si="5"/>
        <v>1</v>
      </c>
      <c r="W13" s="29">
        <v>34</v>
      </c>
      <c r="X13" s="29">
        <v>1</v>
      </c>
      <c r="Y13" s="19">
        <f t="shared" si="6"/>
        <v>1</v>
      </c>
      <c r="Z13" s="29"/>
      <c r="AA13" s="29"/>
      <c r="AB13" s="19">
        <f t="shared" si="7"/>
        <v>0</v>
      </c>
      <c r="AC13" s="29"/>
      <c r="AD13" s="29"/>
      <c r="AE13" s="19">
        <f t="shared" si="8"/>
        <v>0</v>
      </c>
      <c r="AF13" s="29"/>
      <c r="AG13" s="29"/>
      <c r="AH13" s="19">
        <f t="shared" si="9"/>
        <v>0</v>
      </c>
    </row>
    <row r="14" spans="1:34" ht="18" x14ac:dyDescent="0.3">
      <c r="A14" s="26">
        <v>10</v>
      </c>
      <c r="B14" s="27">
        <v>202316</v>
      </c>
      <c r="C14" s="27" t="s">
        <v>77</v>
      </c>
      <c r="D14" s="28" t="s">
        <v>76</v>
      </c>
      <c r="E14" s="29">
        <v>34</v>
      </c>
      <c r="F14" s="31">
        <v>1</v>
      </c>
      <c r="G14" s="19">
        <f t="shared" si="0"/>
        <v>1</v>
      </c>
      <c r="H14" s="29">
        <v>34</v>
      </c>
      <c r="I14" s="29">
        <v>1</v>
      </c>
      <c r="J14" s="19">
        <f t="shared" si="1"/>
        <v>1</v>
      </c>
      <c r="K14" s="29">
        <v>34</v>
      </c>
      <c r="L14" s="29">
        <v>1</v>
      </c>
      <c r="M14" s="19">
        <f t="shared" si="2"/>
        <v>1</v>
      </c>
      <c r="N14" s="29">
        <v>68</v>
      </c>
      <c r="O14" s="29">
        <v>1</v>
      </c>
      <c r="P14" s="19">
        <f t="shared" si="3"/>
        <v>1</v>
      </c>
      <c r="Q14" s="29">
        <v>68</v>
      </c>
      <c r="R14" s="29">
        <v>1</v>
      </c>
      <c r="S14" s="19">
        <f t="shared" si="4"/>
        <v>1</v>
      </c>
      <c r="T14" s="29">
        <v>68</v>
      </c>
      <c r="U14" s="29">
        <v>1</v>
      </c>
      <c r="V14" s="19">
        <f t="shared" si="5"/>
        <v>1</v>
      </c>
      <c r="W14" s="29">
        <v>68</v>
      </c>
      <c r="X14" s="29">
        <v>1</v>
      </c>
      <c r="Y14" s="19">
        <f t="shared" si="6"/>
        <v>1</v>
      </c>
      <c r="Z14" s="29">
        <v>34</v>
      </c>
      <c r="AA14" s="29">
        <v>1</v>
      </c>
      <c r="AB14" s="19">
        <f t="shared" si="7"/>
        <v>1</v>
      </c>
      <c r="AC14" s="29"/>
      <c r="AD14" s="29"/>
      <c r="AE14" s="19">
        <f t="shared" si="8"/>
        <v>0</v>
      </c>
      <c r="AF14" s="29"/>
      <c r="AG14" s="29"/>
      <c r="AH14" s="19">
        <f t="shared" si="9"/>
        <v>0</v>
      </c>
    </row>
    <row r="15" spans="1:34" ht="18" x14ac:dyDescent="0.3">
      <c r="A15" s="26">
        <v>11</v>
      </c>
      <c r="B15" s="27">
        <v>202316</v>
      </c>
      <c r="C15" s="27" t="s">
        <v>77</v>
      </c>
      <c r="D15" s="28" t="s">
        <v>48</v>
      </c>
      <c r="E15" s="29">
        <v>102</v>
      </c>
      <c r="F15" s="31">
        <v>1</v>
      </c>
      <c r="G15" s="19">
        <f t="shared" si="0"/>
        <v>1</v>
      </c>
      <c r="H15" s="29">
        <v>102</v>
      </c>
      <c r="I15" s="29">
        <v>1</v>
      </c>
      <c r="J15" s="19">
        <f t="shared" si="1"/>
        <v>1</v>
      </c>
      <c r="K15" s="29">
        <v>102</v>
      </c>
      <c r="L15" s="29">
        <v>1</v>
      </c>
      <c r="M15" s="19">
        <f t="shared" si="2"/>
        <v>1</v>
      </c>
      <c r="N15" s="29">
        <v>102</v>
      </c>
      <c r="O15" s="29">
        <v>1</v>
      </c>
      <c r="P15" s="19">
        <f t="shared" si="3"/>
        <v>1</v>
      </c>
      <c r="Q15" s="29">
        <v>102</v>
      </c>
      <c r="R15" s="29">
        <v>1</v>
      </c>
      <c r="S15" s="19">
        <f t="shared" si="4"/>
        <v>1</v>
      </c>
      <c r="T15" s="29">
        <v>102</v>
      </c>
      <c r="U15" s="29">
        <v>1</v>
      </c>
      <c r="V15" s="19">
        <f t="shared" si="5"/>
        <v>1</v>
      </c>
      <c r="W15" s="29">
        <v>102</v>
      </c>
      <c r="X15" s="29">
        <v>1</v>
      </c>
      <c r="Y15" s="19">
        <f t="shared" si="6"/>
        <v>1</v>
      </c>
      <c r="Z15" s="29">
        <v>102</v>
      </c>
      <c r="AA15" s="29">
        <v>1</v>
      </c>
      <c r="AB15" s="19">
        <f t="shared" si="7"/>
        <v>1</v>
      </c>
      <c r="AC15" s="29">
        <v>102</v>
      </c>
      <c r="AD15" s="29">
        <v>1</v>
      </c>
      <c r="AE15" s="19">
        <f t="shared" si="8"/>
        <v>1</v>
      </c>
      <c r="AF15" s="29">
        <v>102</v>
      </c>
      <c r="AG15" s="29">
        <v>1</v>
      </c>
      <c r="AH15" s="19">
        <f t="shared" si="9"/>
        <v>1</v>
      </c>
    </row>
    <row r="16" spans="1:34" ht="18" x14ac:dyDescent="0.3">
      <c r="A16" s="26">
        <v>12</v>
      </c>
      <c r="B16" s="27">
        <v>202316</v>
      </c>
      <c r="C16" s="27" t="s">
        <v>77</v>
      </c>
      <c r="D16" s="33" t="s">
        <v>49</v>
      </c>
      <c r="E16" s="29"/>
      <c r="F16" s="31"/>
      <c r="G16" s="19">
        <f t="shared" si="0"/>
        <v>0</v>
      </c>
      <c r="H16" s="29"/>
      <c r="I16" s="29"/>
      <c r="J16" s="19">
        <f t="shared" si="1"/>
        <v>0</v>
      </c>
      <c r="K16" s="29">
        <v>34</v>
      </c>
      <c r="L16" s="29">
        <v>2</v>
      </c>
      <c r="M16" s="19">
        <f t="shared" si="2"/>
        <v>1</v>
      </c>
      <c r="N16" s="29">
        <v>68</v>
      </c>
      <c r="O16" s="29">
        <v>1</v>
      </c>
      <c r="P16" s="19">
        <f t="shared" si="3"/>
        <v>1</v>
      </c>
      <c r="Q16" s="29">
        <v>68</v>
      </c>
      <c r="R16" s="29">
        <v>1</v>
      </c>
      <c r="S16" s="19">
        <f t="shared" si="4"/>
        <v>1</v>
      </c>
      <c r="T16" s="29"/>
      <c r="U16" s="29"/>
      <c r="V16" s="19">
        <f t="shared" si="5"/>
        <v>0</v>
      </c>
      <c r="W16" s="29"/>
      <c r="X16" s="29"/>
      <c r="Y16" s="19">
        <f t="shared" si="6"/>
        <v>0</v>
      </c>
      <c r="Z16" s="29"/>
      <c r="AA16" s="29"/>
      <c r="AB16" s="19">
        <f t="shared" si="7"/>
        <v>0</v>
      </c>
      <c r="AC16" s="29"/>
      <c r="AD16" s="29"/>
      <c r="AE16" s="19">
        <f t="shared" si="8"/>
        <v>0</v>
      </c>
      <c r="AF16" s="29"/>
      <c r="AG16" s="29"/>
      <c r="AH16" s="19">
        <f t="shared" si="9"/>
        <v>0</v>
      </c>
    </row>
    <row r="17" spans="1:34" ht="18" x14ac:dyDescent="0.3">
      <c r="A17" s="26">
        <v>13</v>
      </c>
      <c r="B17" s="27">
        <v>202316</v>
      </c>
      <c r="C17" s="27" t="s">
        <v>77</v>
      </c>
      <c r="D17" s="28" t="s">
        <v>55</v>
      </c>
      <c r="E17" s="29"/>
      <c r="F17" s="31"/>
      <c r="G17" s="19">
        <f t="shared" si="0"/>
        <v>0</v>
      </c>
      <c r="H17" s="29"/>
      <c r="I17" s="29"/>
      <c r="J17" s="19">
        <f t="shared" si="1"/>
        <v>0</v>
      </c>
      <c r="K17" s="29"/>
      <c r="L17" s="29"/>
      <c r="M17" s="19">
        <f t="shared" si="2"/>
        <v>0</v>
      </c>
      <c r="N17" s="29">
        <v>34</v>
      </c>
      <c r="O17" s="29">
        <v>1</v>
      </c>
      <c r="P17" s="19">
        <f t="shared" si="3"/>
        <v>1</v>
      </c>
      <c r="Q17" s="29">
        <v>34</v>
      </c>
      <c r="R17" s="29">
        <v>1</v>
      </c>
      <c r="S17" s="19">
        <f t="shared" si="4"/>
        <v>1</v>
      </c>
      <c r="T17" s="29"/>
      <c r="U17" s="29"/>
      <c r="V17" s="19">
        <f t="shared" si="5"/>
        <v>0</v>
      </c>
      <c r="W17" s="29"/>
      <c r="X17" s="29"/>
      <c r="Y17" s="19">
        <f t="shared" si="6"/>
        <v>0</v>
      </c>
      <c r="Z17" s="29"/>
      <c r="AA17" s="29"/>
      <c r="AB17" s="19">
        <f t="shared" si="7"/>
        <v>0</v>
      </c>
      <c r="AC17" s="29"/>
      <c r="AD17" s="29"/>
      <c r="AE17" s="19">
        <f t="shared" si="8"/>
        <v>0</v>
      </c>
      <c r="AF17" s="29"/>
      <c r="AG17" s="29"/>
      <c r="AH17" s="19">
        <f t="shared" si="9"/>
        <v>0</v>
      </c>
    </row>
    <row r="18" spans="1:34" ht="18" x14ac:dyDescent="0.3">
      <c r="A18" s="26">
        <v>14</v>
      </c>
      <c r="B18" s="27">
        <v>202316</v>
      </c>
      <c r="C18" s="27" t="s">
        <v>77</v>
      </c>
      <c r="D18" s="28" t="s">
        <v>50</v>
      </c>
      <c r="E18" s="29"/>
      <c r="F18" s="31"/>
      <c r="G18" s="19">
        <f t="shared" si="0"/>
        <v>0</v>
      </c>
      <c r="H18" s="29"/>
      <c r="I18" s="29"/>
      <c r="J18" s="19">
        <f t="shared" si="1"/>
        <v>0</v>
      </c>
      <c r="K18" s="29"/>
      <c r="L18" s="29"/>
      <c r="M18" s="19">
        <f t="shared" si="2"/>
        <v>0</v>
      </c>
      <c r="N18" s="29"/>
      <c r="O18" s="29"/>
      <c r="P18" s="19">
        <f t="shared" si="3"/>
        <v>0</v>
      </c>
      <c r="Q18" s="29"/>
      <c r="R18" s="29"/>
      <c r="S18" s="19">
        <f t="shared" si="4"/>
        <v>0</v>
      </c>
      <c r="T18" s="29">
        <v>34</v>
      </c>
      <c r="U18" s="29">
        <v>1</v>
      </c>
      <c r="V18" s="19">
        <f t="shared" si="5"/>
        <v>1</v>
      </c>
      <c r="W18" s="29">
        <v>34</v>
      </c>
      <c r="X18" s="29">
        <v>1</v>
      </c>
      <c r="Y18" s="19">
        <f t="shared" si="6"/>
        <v>1</v>
      </c>
      <c r="Z18" s="29">
        <v>34</v>
      </c>
      <c r="AA18" s="29">
        <v>1</v>
      </c>
      <c r="AB18" s="19">
        <f t="shared" si="7"/>
        <v>1</v>
      </c>
      <c r="AC18" s="29">
        <v>34</v>
      </c>
      <c r="AD18" s="29">
        <v>1</v>
      </c>
      <c r="AE18" s="19">
        <f t="shared" si="8"/>
        <v>1</v>
      </c>
      <c r="AF18" s="29">
        <v>34</v>
      </c>
      <c r="AG18" s="29">
        <v>1</v>
      </c>
      <c r="AH18" s="19">
        <f t="shared" si="9"/>
        <v>1</v>
      </c>
    </row>
    <row r="19" spans="1:34" ht="18" x14ac:dyDescent="0.3">
      <c r="A19" s="26">
        <v>15</v>
      </c>
      <c r="B19" s="27">
        <v>202316</v>
      </c>
      <c r="C19" s="27" t="s">
        <v>77</v>
      </c>
      <c r="D19" s="28" t="s">
        <v>51</v>
      </c>
      <c r="E19" s="29"/>
      <c r="F19" s="31"/>
      <c r="G19" s="19">
        <f t="shared" si="0"/>
        <v>0</v>
      </c>
      <c r="H19" s="29"/>
      <c r="I19" s="29"/>
      <c r="J19" s="19">
        <f t="shared" si="1"/>
        <v>0</v>
      </c>
      <c r="K19" s="29"/>
      <c r="L19" s="29"/>
      <c r="M19" s="19">
        <f t="shared" si="2"/>
        <v>0</v>
      </c>
      <c r="N19" s="29">
        <v>34</v>
      </c>
      <c r="O19" s="29">
        <v>1</v>
      </c>
      <c r="P19" s="19">
        <f t="shared" si="3"/>
        <v>1</v>
      </c>
      <c r="Q19" s="29">
        <v>34</v>
      </c>
      <c r="R19" s="29">
        <v>1</v>
      </c>
      <c r="S19" s="19">
        <f t="shared" si="4"/>
        <v>1</v>
      </c>
      <c r="T19" s="29">
        <v>34</v>
      </c>
      <c r="U19" s="29">
        <v>1</v>
      </c>
      <c r="V19" s="19">
        <f t="shared" si="5"/>
        <v>1</v>
      </c>
      <c r="W19" s="29">
        <v>34</v>
      </c>
      <c r="X19" s="29">
        <v>1</v>
      </c>
      <c r="Y19" s="19">
        <f t="shared" si="6"/>
        <v>1</v>
      </c>
      <c r="Z19" s="29">
        <v>34</v>
      </c>
      <c r="AA19" s="29">
        <v>1</v>
      </c>
      <c r="AB19" s="19">
        <f t="shared" si="7"/>
        <v>1</v>
      </c>
      <c r="AC19" s="29">
        <v>68</v>
      </c>
      <c r="AD19" s="29">
        <v>1</v>
      </c>
      <c r="AE19" s="19">
        <f t="shared" si="8"/>
        <v>1</v>
      </c>
      <c r="AF19" s="29">
        <v>68</v>
      </c>
      <c r="AG19" s="29">
        <v>1</v>
      </c>
      <c r="AH19" s="19">
        <f t="shared" si="9"/>
        <v>1</v>
      </c>
    </row>
    <row r="20" spans="1:34" ht="18" x14ac:dyDescent="0.3">
      <c r="A20" s="26">
        <v>16</v>
      </c>
      <c r="B20" s="27">
        <v>202316</v>
      </c>
      <c r="C20" s="27" t="s">
        <v>77</v>
      </c>
      <c r="D20" s="30" t="s">
        <v>78</v>
      </c>
      <c r="E20" s="29"/>
      <c r="F20" s="31"/>
      <c r="G20" s="19">
        <f t="shared" si="0"/>
        <v>0</v>
      </c>
      <c r="H20" s="29"/>
      <c r="I20" s="29"/>
      <c r="J20" s="19">
        <f t="shared" si="1"/>
        <v>0</v>
      </c>
      <c r="K20" s="29"/>
      <c r="L20" s="29"/>
      <c r="M20" s="19">
        <f t="shared" si="2"/>
        <v>0</v>
      </c>
      <c r="N20" s="29">
        <v>68</v>
      </c>
      <c r="O20" s="29">
        <v>1</v>
      </c>
      <c r="P20" s="19">
        <f t="shared" si="3"/>
        <v>1</v>
      </c>
      <c r="Q20" s="29">
        <v>68</v>
      </c>
      <c r="R20" s="29">
        <v>1</v>
      </c>
      <c r="S20" s="19">
        <f t="shared" si="4"/>
        <v>1</v>
      </c>
      <c r="T20" s="29">
        <v>68</v>
      </c>
      <c r="U20" s="29">
        <v>1</v>
      </c>
      <c r="V20" s="19">
        <f t="shared" si="5"/>
        <v>1</v>
      </c>
      <c r="W20" s="29">
        <v>68</v>
      </c>
      <c r="X20" s="29">
        <v>1</v>
      </c>
      <c r="Y20" s="19">
        <f t="shared" si="6"/>
        <v>1</v>
      </c>
      <c r="Z20" s="29">
        <v>102</v>
      </c>
      <c r="AA20" s="29">
        <v>1</v>
      </c>
      <c r="AB20" s="19">
        <f t="shared" si="7"/>
        <v>1</v>
      </c>
      <c r="AC20" s="29">
        <v>68</v>
      </c>
      <c r="AD20" s="29">
        <v>1</v>
      </c>
      <c r="AE20" s="19">
        <f t="shared" si="8"/>
        <v>1</v>
      </c>
      <c r="AF20" s="29">
        <v>68</v>
      </c>
      <c r="AG20" s="29">
        <v>1</v>
      </c>
      <c r="AH20" s="19">
        <f t="shared" si="9"/>
        <v>1</v>
      </c>
    </row>
    <row r="21" spans="1:34" ht="18" x14ac:dyDescent="0.3">
      <c r="A21" s="26">
        <v>18</v>
      </c>
      <c r="B21" s="27">
        <v>202316</v>
      </c>
      <c r="C21" s="27" t="s">
        <v>77</v>
      </c>
      <c r="D21" s="28" t="s">
        <v>52</v>
      </c>
      <c r="E21" s="29"/>
      <c r="F21" s="31"/>
      <c r="G21" s="19">
        <f t="shared" si="0"/>
        <v>0</v>
      </c>
      <c r="H21" s="29"/>
      <c r="I21" s="29"/>
      <c r="J21" s="19">
        <f t="shared" si="1"/>
        <v>0</v>
      </c>
      <c r="K21" s="29"/>
      <c r="L21" s="29"/>
      <c r="M21" s="19">
        <f t="shared" si="2"/>
        <v>0</v>
      </c>
      <c r="N21" s="29">
        <v>34</v>
      </c>
      <c r="O21" s="29">
        <v>1</v>
      </c>
      <c r="P21" s="19">
        <f t="shared" si="3"/>
        <v>1</v>
      </c>
      <c r="Q21" s="29">
        <v>34</v>
      </c>
      <c r="R21" s="29">
        <v>1</v>
      </c>
      <c r="S21" s="19">
        <f t="shared" si="4"/>
        <v>1</v>
      </c>
      <c r="T21" s="29">
        <v>68</v>
      </c>
      <c r="U21" s="29">
        <v>1</v>
      </c>
      <c r="V21" s="19">
        <f t="shared" si="5"/>
        <v>1</v>
      </c>
      <c r="W21" s="29">
        <v>68</v>
      </c>
      <c r="X21" s="29">
        <v>1</v>
      </c>
      <c r="Y21" s="19">
        <f t="shared" si="6"/>
        <v>1</v>
      </c>
      <c r="Z21" s="29">
        <v>68</v>
      </c>
      <c r="AA21" s="29">
        <v>1</v>
      </c>
      <c r="AB21" s="19">
        <f t="shared" si="7"/>
        <v>1</v>
      </c>
      <c r="AC21" s="29">
        <v>34</v>
      </c>
      <c r="AD21" s="29">
        <v>1</v>
      </c>
      <c r="AE21" s="19">
        <f t="shared" si="8"/>
        <v>1</v>
      </c>
      <c r="AF21" s="29"/>
      <c r="AG21" s="29"/>
      <c r="AH21" s="19">
        <f t="shared" si="9"/>
        <v>0</v>
      </c>
    </row>
    <row r="22" spans="1:34" ht="18" x14ac:dyDescent="0.3">
      <c r="A22" s="26">
        <v>19</v>
      </c>
      <c r="B22" s="27">
        <v>202316</v>
      </c>
      <c r="C22" s="27" t="s">
        <v>77</v>
      </c>
      <c r="D22" s="28" t="s">
        <v>54</v>
      </c>
      <c r="E22" s="29"/>
      <c r="F22" s="31"/>
      <c r="G22" s="19">
        <f t="shared" si="0"/>
        <v>0</v>
      </c>
      <c r="H22" s="29"/>
      <c r="I22" s="29"/>
      <c r="J22" s="19">
        <f t="shared" si="1"/>
        <v>0</v>
      </c>
      <c r="K22" s="29"/>
      <c r="L22" s="29"/>
      <c r="M22" s="19">
        <f t="shared" si="2"/>
        <v>0</v>
      </c>
      <c r="N22" s="29">
        <v>34</v>
      </c>
      <c r="O22" s="29">
        <v>1</v>
      </c>
      <c r="P22" s="19">
        <f t="shared" si="3"/>
        <v>1</v>
      </c>
      <c r="Q22" s="29">
        <v>34</v>
      </c>
      <c r="R22" s="29">
        <v>1</v>
      </c>
      <c r="S22" s="19">
        <f t="shared" si="4"/>
        <v>1</v>
      </c>
      <c r="T22" s="29">
        <v>68</v>
      </c>
      <c r="U22" s="29">
        <v>1</v>
      </c>
      <c r="V22" s="19">
        <f t="shared" si="5"/>
        <v>1</v>
      </c>
      <c r="W22" s="29">
        <v>68</v>
      </c>
      <c r="X22" s="29">
        <v>1</v>
      </c>
      <c r="Y22" s="19">
        <f t="shared" si="6"/>
        <v>1</v>
      </c>
      <c r="Z22" s="29">
        <v>68</v>
      </c>
      <c r="AA22" s="29">
        <v>1</v>
      </c>
      <c r="AB22" s="19">
        <v>1</v>
      </c>
      <c r="AC22" s="29">
        <v>34</v>
      </c>
      <c r="AD22" s="29">
        <v>1</v>
      </c>
      <c r="AE22" s="19">
        <f t="shared" si="8"/>
        <v>1</v>
      </c>
      <c r="AF22" s="29">
        <v>34</v>
      </c>
      <c r="AG22" s="29">
        <v>1</v>
      </c>
      <c r="AH22" s="19">
        <f t="shared" si="9"/>
        <v>1</v>
      </c>
    </row>
    <row r="23" spans="1:34" ht="18" x14ac:dyDescent="0.3">
      <c r="A23" s="26">
        <v>20</v>
      </c>
      <c r="B23" s="27">
        <v>202316</v>
      </c>
      <c r="C23" s="27" t="s">
        <v>77</v>
      </c>
      <c r="D23" s="34" t="s">
        <v>53</v>
      </c>
      <c r="E23" s="29"/>
      <c r="F23" s="31"/>
      <c r="G23" s="19">
        <f t="shared" si="0"/>
        <v>0</v>
      </c>
      <c r="H23" s="29"/>
      <c r="I23" s="29"/>
      <c r="J23" s="19">
        <f t="shared" si="1"/>
        <v>0</v>
      </c>
      <c r="K23" s="29"/>
      <c r="L23" s="29"/>
      <c r="M23" s="19">
        <f t="shared" si="2"/>
        <v>0</v>
      </c>
      <c r="N23" s="29"/>
      <c r="O23" s="29"/>
      <c r="P23" s="19">
        <f t="shared" si="3"/>
        <v>0</v>
      </c>
      <c r="Q23" s="29"/>
      <c r="R23" s="29"/>
      <c r="S23" s="19">
        <f t="shared" si="4"/>
        <v>0</v>
      </c>
      <c r="T23" s="29">
        <v>68</v>
      </c>
      <c r="U23" s="29">
        <v>1</v>
      </c>
      <c r="V23" s="19">
        <f t="shared" si="5"/>
        <v>1</v>
      </c>
      <c r="W23" s="29">
        <v>68</v>
      </c>
      <c r="X23" s="29">
        <v>1</v>
      </c>
      <c r="Y23" s="19">
        <f t="shared" si="6"/>
        <v>1</v>
      </c>
      <c r="Z23" s="29">
        <v>102</v>
      </c>
      <c r="AA23" s="29">
        <v>1</v>
      </c>
      <c r="AB23" s="19">
        <f t="shared" si="7"/>
        <v>1</v>
      </c>
      <c r="AC23" s="29">
        <v>68</v>
      </c>
      <c r="AD23" s="29">
        <v>1</v>
      </c>
      <c r="AE23" s="19">
        <f t="shared" si="8"/>
        <v>1</v>
      </c>
      <c r="AF23" s="29">
        <v>68</v>
      </c>
      <c r="AG23" s="29">
        <v>1</v>
      </c>
      <c r="AH23" s="19">
        <f t="shared" si="9"/>
        <v>1</v>
      </c>
    </row>
    <row r="24" spans="1:34" ht="18" x14ac:dyDescent="0.3">
      <c r="A24" s="26">
        <v>21</v>
      </c>
      <c r="B24" s="27">
        <v>202316</v>
      </c>
      <c r="C24" s="27" t="s">
        <v>77</v>
      </c>
      <c r="D24" s="39" t="s">
        <v>56</v>
      </c>
      <c r="E24" s="29"/>
      <c r="F24" s="31"/>
      <c r="G24" s="19">
        <f t="shared" si="0"/>
        <v>0</v>
      </c>
      <c r="H24" s="29"/>
      <c r="I24" s="29"/>
      <c r="J24" s="19">
        <f t="shared" si="1"/>
        <v>0</v>
      </c>
      <c r="K24" s="29"/>
      <c r="L24" s="29"/>
      <c r="M24" s="19">
        <f t="shared" si="2"/>
        <v>0</v>
      </c>
      <c r="N24" s="29"/>
      <c r="O24" s="29"/>
      <c r="P24" s="19">
        <f t="shared" si="3"/>
        <v>0</v>
      </c>
      <c r="Q24" s="29"/>
      <c r="R24" s="29"/>
      <c r="S24" s="19">
        <f t="shared" si="4"/>
        <v>0</v>
      </c>
      <c r="T24" s="29"/>
      <c r="U24" s="29"/>
      <c r="V24" s="19">
        <f t="shared" si="5"/>
        <v>0</v>
      </c>
      <c r="W24" s="29">
        <v>68</v>
      </c>
      <c r="X24" s="29">
        <v>1</v>
      </c>
      <c r="Y24" s="19">
        <f t="shared" si="6"/>
        <v>1</v>
      </c>
      <c r="Z24" s="29">
        <v>68</v>
      </c>
      <c r="AA24" s="29">
        <v>1</v>
      </c>
      <c r="AB24" s="19">
        <f t="shared" si="7"/>
        <v>1</v>
      </c>
      <c r="AC24" s="29">
        <v>34</v>
      </c>
      <c r="AD24" s="29">
        <v>1</v>
      </c>
      <c r="AE24" s="19">
        <f t="shared" si="8"/>
        <v>1</v>
      </c>
      <c r="AF24" s="29">
        <v>34</v>
      </c>
      <c r="AG24" s="29">
        <v>1</v>
      </c>
      <c r="AH24" s="19">
        <f t="shared" si="9"/>
        <v>1</v>
      </c>
    </row>
    <row r="25" spans="1:34" ht="19.8" customHeight="1" x14ac:dyDescent="0.3">
      <c r="A25" s="26">
        <v>22</v>
      </c>
      <c r="B25" s="27">
        <v>202316</v>
      </c>
      <c r="C25" s="27" t="s">
        <v>77</v>
      </c>
      <c r="D25" s="39" t="s">
        <v>82</v>
      </c>
      <c r="E25" s="29"/>
      <c r="F25" s="31"/>
      <c r="G25" s="19">
        <f t="shared" ref="G25:G34" si="10">IF(OR(AND(E25=34,0&lt;F25,F25&lt;=3),AND(E25=68,0&lt;F25,F25&lt;=7),AND(E25=102,0&lt;F25,F25&lt;=10),AND(E25&gt;=136,0&lt;F25,F25&lt;=14)),1,0)</f>
        <v>0</v>
      </c>
      <c r="H25" s="29"/>
      <c r="I25" s="29"/>
      <c r="J25" s="19">
        <f t="shared" ref="J25:J34" si="11">IF(OR(AND(H25=34,0&lt;I25,I25&lt;=3),AND(H25=68,0&lt;I25,I25&lt;=7),AND(H25=102,0&lt;I25,I25&lt;=10),AND(H25&gt;=136,0&lt;I25,I25&lt;=14)),1,0)</f>
        <v>0</v>
      </c>
      <c r="K25" s="29"/>
      <c r="L25" s="29"/>
      <c r="M25" s="19">
        <f t="shared" ref="M25:M34" si="12">IF(OR(AND(K25=34,0&lt;L25,L25&lt;=3),AND(K25=68,0&lt;L25,L25&lt;=7),AND(K25=102,0&lt;L25,L25&lt;=10),AND(K25&gt;=136,0&lt;L25,L25&lt;=14)),1,0)</f>
        <v>0</v>
      </c>
      <c r="N25" s="29"/>
      <c r="O25" s="29"/>
      <c r="P25" s="19">
        <f t="shared" ref="P25:P34" si="13">IF(OR(AND(N25=34,0&lt;O25,O25&lt;=3),AND(N25=68,0&lt;O25,O25&lt;=7),AND(N25=102,0&lt;O25,O25&lt;=10),AND(N25&gt;=136,0&lt;O25,O25&lt;=14)),1,0)</f>
        <v>0</v>
      </c>
      <c r="Q25" s="29"/>
      <c r="R25" s="29"/>
      <c r="S25" s="19">
        <f t="shared" ref="S25:S34" si="14">IF(OR(AND(Q25=34,0&lt;R25,R25&lt;=3),AND(Q25=68,0&lt;R25,R25&lt;=7),AND(Q25=102,0&lt;R25,R25&lt;=10),AND(Q25&gt;=136,0&lt;R25,R25&lt;=14)),1,0)</f>
        <v>0</v>
      </c>
      <c r="T25" s="29"/>
      <c r="U25" s="29"/>
      <c r="V25" s="19">
        <f t="shared" ref="V25:V34" si="15">IF(OR(AND(T25=34,0&lt;U25,U25&lt;=3),AND(T25=68,0&lt;U25,U25&lt;=7),AND(T25=102,0&lt;U25,U25&lt;=10),AND(T25&gt;=136,0&lt;U25,U25&lt;=14)),1,0)</f>
        <v>0</v>
      </c>
      <c r="W25" s="29">
        <v>34</v>
      </c>
      <c r="X25" s="29">
        <v>2</v>
      </c>
      <c r="Y25" s="19">
        <f t="shared" ref="Y25:Y34" si="16">IF(OR(AND(W25=34,0&lt;X25,X25&lt;=3),AND(W25=68,0&lt;X25,X25&lt;=7),AND(W25=102,0&lt;X25,X25&lt;=10),AND(W25&gt;=136,0&lt;X25,X25&lt;=14)),1,0)</f>
        <v>1</v>
      </c>
      <c r="Z25" s="29">
        <v>34</v>
      </c>
      <c r="AA25" s="29">
        <v>2</v>
      </c>
      <c r="AB25" s="19">
        <f t="shared" ref="AB25:AB34" si="17">IF(OR(AND(Z25=34,0&lt;AA25,AA25&lt;=3),AND(Z25=68,0&lt;AA25,AA25&lt;=7),AND(Z25=102,0&lt;AA25,AA25&lt;=10),AND(Z25&gt;=136,0&lt;AA25,AA25&lt;=14)),1,0)</f>
        <v>1</v>
      </c>
      <c r="AC25" s="29">
        <v>34</v>
      </c>
      <c r="AD25" s="29">
        <v>2</v>
      </c>
      <c r="AE25" s="19">
        <f t="shared" ref="AE25:AE34" si="18">IF(OR(AND(AC25=34,0&lt;AD25,AD25&lt;=3),AND(AC25=68,0&lt;AD25,AD25&lt;=7),AND(AC25=102,0&lt;AD25,AD25&lt;=10),AND(AC25&gt;=136,0&lt;AD25,AD25&lt;=14)),1,0)</f>
        <v>1</v>
      </c>
      <c r="AF25" s="29">
        <v>34</v>
      </c>
      <c r="AG25" s="29">
        <v>2</v>
      </c>
      <c r="AH25" s="19">
        <f t="shared" ref="AH25:AH34" si="19">IF(OR(AND(AF25=34,0&lt;AG25,AG25&lt;=3),AND(AF25=68,0&lt;AG25,AG25&lt;=7),AND(AF25=102,0&lt;AG25,AG25&lt;=10),AND(AF25&gt;=136,0&lt;AG25,AG25&lt;=14)),1,0)</f>
        <v>1</v>
      </c>
    </row>
    <row r="26" spans="1:34" ht="18" x14ac:dyDescent="0.3">
      <c r="A26" s="26">
        <v>23</v>
      </c>
      <c r="B26" s="27">
        <v>202316</v>
      </c>
      <c r="C26" s="27" t="s">
        <v>77</v>
      </c>
      <c r="D26" s="39" t="s">
        <v>83</v>
      </c>
      <c r="E26" s="29"/>
      <c r="F26" s="31"/>
      <c r="G26" s="19">
        <f t="shared" si="10"/>
        <v>0</v>
      </c>
      <c r="H26" s="29"/>
      <c r="I26" s="29"/>
      <c r="J26" s="19">
        <f t="shared" si="11"/>
        <v>0</v>
      </c>
      <c r="K26" s="29"/>
      <c r="L26" s="29"/>
      <c r="M26" s="19">
        <f t="shared" si="12"/>
        <v>0</v>
      </c>
      <c r="N26" s="29"/>
      <c r="O26" s="29"/>
      <c r="P26" s="19">
        <f t="shared" si="13"/>
        <v>0</v>
      </c>
      <c r="Q26" s="29"/>
      <c r="R26" s="29"/>
      <c r="S26" s="19">
        <f t="shared" si="14"/>
        <v>0</v>
      </c>
      <c r="T26" s="29"/>
      <c r="U26" s="29"/>
      <c r="V26" s="19">
        <f t="shared" si="15"/>
        <v>0</v>
      </c>
      <c r="W26" s="29"/>
      <c r="X26" s="29"/>
      <c r="Y26" s="19">
        <f t="shared" si="16"/>
        <v>0</v>
      </c>
      <c r="Z26" s="29"/>
      <c r="AA26" s="29"/>
      <c r="AB26" s="19">
        <f t="shared" si="17"/>
        <v>0</v>
      </c>
      <c r="AC26" s="29">
        <v>102</v>
      </c>
      <c r="AD26" s="29">
        <v>7</v>
      </c>
      <c r="AE26" s="19">
        <f t="shared" si="18"/>
        <v>1</v>
      </c>
      <c r="AF26" s="29">
        <v>102</v>
      </c>
      <c r="AG26" s="29">
        <v>7</v>
      </c>
      <c r="AH26" s="19">
        <f t="shared" si="19"/>
        <v>1</v>
      </c>
    </row>
    <row r="27" spans="1:34" ht="18" x14ac:dyDescent="0.3">
      <c r="A27" s="26">
        <v>24</v>
      </c>
      <c r="B27" s="27">
        <v>202316</v>
      </c>
      <c r="C27" s="27" t="s">
        <v>77</v>
      </c>
      <c r="D27" s="39" t="s">
        <v>84</v>
      </c>
      <c r="E27" s="29"/>
      <c r="F27" s="31"/>
      <c r="G27" s="19">
        <f t="shared" si="10"/>
        <v>0</v>
      </c>
      <c r="H27" s="29"/>
      <c r="I27" s="29"/>
      <c r="J27" s="19">
        <f t="shared" si="11"/>
        <v>0</v>
      </c>
      <c r="K27" s="29"/>
      <c r="L27" s="29"/>
      <c r="M27" s="19">
        <f t="shared" si="12"/>
        <v>0</v>
      </c>
      <c r="N27" s="29"/>
      <c r="O27" s="29"/>
      <c r="P27" s="19">
        <f t="shared" si="13"/>
        <v>0</v>
      </c>
      <c r="Q27" s="29"/>
      <c r="R27" s="29"/>
      <c r="S27" s="19">
        <f t="shared" si="14"/>
        <v>0</v>
      </c>
      <c r="T27" s="29"/>
      <c r="U27" s="29"/>
      <c r="V27" s="19">
        <f t="shared" si="15"/>
        <v>0</v>
      </c>
      <c r="W27" s="29"/>
      <c r="X27" s="29"/>
      <c r="Y27" s="19">
        <f t="shared" si="16"/>
        <v>0</v>
      </c>
      <c r="Z27" s="29"/>
      <c r="AA27" s="29"/>
      <c r="AB27" s="19">
        <f t="shared" si="17"/>
        <v>0</v>
      </c>
      <c r="AC27" s="29">
        <v>68</v>
      </c>
      <c r="AD27" s="29">
        <v>2</v>
      </c>
      <c r="AE27" s="19">
        <f t="shared" si="18"/>
        <v>1</v>
      </c>
      <c r="AF27" s="29">
        <v>68</v>
      </c>
      <c r="AG27" s="29">
        <v>2</v>
      </c>
      <c r="AH27" s="19">
        <f t="shared" si="19"/>
        <v>1</v>
      </c>
    </row>
    <row r="28" spans="1:34" ht="18" x14ac:dyDescent="0.3">
      <c r="A28" s="26">
        <v>25</v>
      </c>
      <c r="B28" s="27">
        <v>202316</v>
      </c>
      <c r="C28" s="27" t="s">
        <v>77</v>
      </c>
      <c r="D28" s="39" t="s">
        <v>85</v>
      </c>
      <c r="E28" s="29"/>
      <c r="F28" s="31"/>
      <c r="G28" s="19">
        <f t="shared" si="10"/>
        <v>0</v>
      </c>
      <c r="H28" s="29"/>
      <c r="I28" s="29"/>
      <c r="J28" s="19">
        <f t="shared" si="11"/>
        <v>0</v>
      </c>
      <c r="K28" s="29"/>
      <c r="L28" s="29"/>
      <c r="M28" s="19">
        <f t="shared" si="12"/>
        <v>0</v>
      </c>
      <c r="N28" s="29"/>
      <c r="O28" s="29"/>
      <c r="P28" s="19">
        <f t="shared" si="13"/>
        <v>0</v>
      </c>
      <c r="Q28" s="29"/>
      <c r="R28" s="29"/>
      <c r="S28" s="19">
        <f t="shared" si="14"/>
        <v>0</v>
      </c>
      <c r="T28" s="29"/>
      <c r="U28" s="29"/>
      <c r="V28" s="19">
        <f t="shared" si="15"/>
        <v>0</v>
      </c>
      <c r="W28" s="29"/>
      <c r="X28" s="29"/>
      <c r="Y28" s="19">
        <f t="shared" si="16"/>
        <v>0</v>
      </c>
      <c r="Z28" s="29"/>
      <c r="AA28" s="29"/>
      <c r="AB28" s="19">
        <f t="shared" si="17"/>
        <v>0</v>
      </c>
      <c r="AC28" s="29">
        <v>68</v>
      </c>
      <c r="AD28" s="29">
        <v>2</v>
      </c>
      <c r="AE28" s="19">
        <f t="shared" si="18"/>
        <v>1</v>
      </c>
      <c r="AF28" s="29">
        <v>68</v>
      </c>
      <c r="AG28" s="29">
        <v>2</v>
      </c>
      <c r="AH28" s="19">
        <f t="shared" si="19"/>
        <v>1</v>
      </c>
    </row>
    <row r="29" spans="1:34" ht="18" x14ac:dyDescent="0.3">
      <c r="A29" s="26">
        <v>26</v>
      </c>
      <c r="B29" s="27">
        <v>202316</v>
      </c>
      <c r="C29" s="27" t="s">
        <v>77</v>
      </c>
      <c r="D29" s="39" t="s">
        <v>86</v>
      </c>
      <c r="E29" s="29"/>
      <c r="F29" s="31"/>
      <c r="G29" s="19">
        <f t="shared" si="10"/>
        <v>0</v>
      </c>
      <c r="H29" s="29"/>
      <c r="I29" s="29"/>
      <c r="J29" s="19">
        <f t="shared" si="11"/>
        <v>0</v>
      </c>
      <c r="K29" s="29"/>
      <c r="L29" s="29"/>
      <c r="M29" s="19">
        <f t="shared" si="12"/>
        <v>0</v>
      </c>
      <c r="N29" s="29"/>
      <c r="O29" s="29"/>
      <c r="P29" s="19">
        <f t="shared" si="13"/>
        <v>0</v>
      </c>
      <c r="Q29" s="29"/>
      <c r="R29" s="29"/>
      <c r="S29" s="19">
        <f t="shared" si="14"/>
        <v>0</v>
      </c>
      <c r="T29" s="29"/>
      <c r="U29" s="29"/>
      <c r="V29" s="19">
        <f t="shared" si="15"/>
        <v>0</v>
      </c>
      <c r="W29" s="29"/>
      <c r="X29" s="29"/>
      <c r="Y29" s="19">
        <f t="shared" si="16"/>
        <v>0</v>
      </c>
      <c r="Z29" s="29"/>
      <c r="AA29" s="29"/>
      <c r="AB29" s="19">
        <f t="shared" si="17"/>
        <v>0</v>
      </c>
      <c r="AC29" s="29">
        <v>68</v>
      </c>
      <c r="AD29" s="29">
        <v>2</v>
      </c>
      <c r="AE29" s="19">
        <f t="shared" si="18"/>
        <v>1</v>
      </c>
      <c r="AF29" s="29">
        <v>68</v>
      </c>
      <c r="AG29" s="29">
        <v>2</v>
      </c>
      <c r="AH29" s="19">
        <f t="shared" si="19"/>
        <v>1</v>
      </c>
    </row>
    <row r="30" spans="1:34" ht="18" x14ac:dyDescent="0.3">
      <c r="A30" s="26">
        <v>27</v>
      </c>
      <c r="B30" s="27">
        <v>202316</v>
      </c>
      <c r="C30" s="27" t="s">
        <v>77</v>
      </c>
      <c r="D30" s="39" t="s">
        <v>87</v>
      </c>
      <c r="E30" s="29"/>
      <c r="F30" s="31"/>
      <c r="G30" s="19">
        <f t="shared" si="10"/>
        <v>0</v>
      </c>
      <c r="H30" s="29"/>
      <c r="I30" s="29"/>
      <c r="J30" s="19">
        <f t="shared" si="11"/>
        <v>0</v>
      </c>
      <c r="K30" s="29"/>
      <c r="L30" s="29"/>
      <c r="M30" s="19">
        <f t="shared" si="12"/>
        <v>0</v>
      </c>
      <c r="N30" s="29"/>
      <c r="O30" s="29"/>
      <c r="P30" s="19">
        <f t="shared" si="13"/>
        <v>0</v>
      </c>
      <c r="Q30" s="29"/>
      <c r="R30" s="29"/>
      <c r="S30" s="19">
        <f t="shared" si="14"/>
        <v>0</v>
      </c>
      <c r="T30" s="29"/>
      <c r="U30" s="29"/>
      <c r="V30" s="19">
        <f t="shared" si="15"/>
        <v>0</v>
      </c>
      <c r="W30" s="29"/>
      <c r="X30" s="29"/>
      <c r="Y30" s="19">
        <f t="shared" si="16"/>
        <v>0</v>
      </c>
      <c r="Z30" s="29"/>
      <c r="AA30" s="29"/>
      <c r="AB30" s="19">
        <f t="shared" si="17"/>
        <v>0</v>
      </c>
      <c r="AC30" s="29">
        <v>102</v>
      </c>
      <c r="AD30" s="29">
        <v>7</v>
      </c>
      <c r="AE30" s="19">
        <f t="shared" si="18"/>
        <v>1</v>
      </c>
      <c r="AF30" s="29">
        <v>102</v>
      </c>
      <c r="AG30" s="29">
        <v>7</v>
      </c>
      <c r="AH30" s="19">
        <f t="shared" si="19"/>
        <v>1</v>
      </c>
    </row>
    <row r="31" spans="1:34" ht="18" x14ac:dyDescent="0.3">
      <c r="A31" s="26">
        <v>28</v>
      </c>
      <c r="B31" s="27">
        <v>202316</v>
      </c>
      <c r="C31" s="27" t="s">
        <v>77</v>
      </c>
      <c r="D31" s="39" t="s">
        <v>88</v>
      </c>
      <c r="E31" s="29"/>
      <c r="F31" s="31"/>
      <c r="G31" s="19">
        <f t="shared" si="10"/>
        <v>0</v>
      </c>
      <c r="H31" s="29"/>
      <c r="I31" s="29"/>
      <c r="J31" s="19">
        <f t="shared" si="11"/>
        <v>0</v>
      </c>
      <c r="K31" s="29"/>
      <c r="L31" s="29"/>
      <c r="M31" s="19">
        <f t="shared" si="12"/>
        <v>0</v>
      </c>
      <c r="N31" s="29"/>
      <c r="O31" s="29"/>
      <c r="P31" s="19">
        <f t="shared" si="13"/>
        <v>0</v>
      </c>
      <c r="Q31" s="29"/>
      <c r="R31" s="29"/>
      <c r="S31" s="19">
        <f t="shared" si="14"/>
        <v>0</v>
      </c>
      <c r="T31" s="29"/>
      <c r="U31" s="29"/>
      <c r="V31" s="19">
        <f t="shared" si="15"/>
        <v>0</v>
      </c>
      <c r="W31" s="29"/>
      <c r="X31" s="29"/>
      <c r="Y31" s="19">
        <f t="shared" si="16"/>
        <v>0</v>
      </c>
      <c r="Z31" s="29"/>
      <c r="AA31" s="29"/>
      <c r="AB31" s="19">
        <f t="shared" si="17"/>
        <v>0</v>
      </c>
      <c r="AC31" s="29">
        <v>102</v>
      </c>
      <c r="AD31" s="29">
        <v>7</v>
      </c>
      <c r="AE31" s="19">
        <f t="shared" si="18"/>
        <v>1</v>
      </c>
      <c r="AF31" s="29">
        <v>102</v>
      </c>
      <c r="AG31" s="29">
        <v>7</v>
      </c>
      <c r="AH31" s="19">
        <f t="shared" si="19"/>
        <v>1</v>
      </c>
    </row>
    <row r="32" spans="1:34" ht="18" x14ac:dyDescent="0.3">
      <c r="A32" s="26">
        <v>29</v>
      </c>
      <c r="B32" s="27">
        <v>202316</v>
      </c>
      <c r="C32" s="27" t="s">
        <v>77</v>
      </c>
      <c r="D32" s="39" t="s">
        <v>89</v>
      </c>
      <c r="E32" s="29"/>
      <c r="F32" s="31"/>
      <c r="G32" s="19">
        <f t="shared" si="10"/>
        <v>0</v>
      </c>
      <c r="H32" s="29"/>
      <c r="I32" s="29"/>
      <c r="J32" s="19">
        <f t="shared" si="11"/>
        <v>0</v>
      </c>
      <c r="K32" s="29"/>
      <c r="L32" s="29"/>
      <c r="M32" s="19">
        <f t="shared" si="12"/>
        <v>0</v>
      </c>
      <c r="N32" s="29"/>
      <c r="O32" s="29"/>
      <c r="P32" s="19">
        <f t="shared" si="13"/>
        <v>0</v>
      </c>
      <c r="Q32" s="29"/>
      <c r="R32" s="29"/>
      <c r="S32" s="19">
        <f t="shared" si="14"/>
        <v>0</v>
      </c>
      <c r="T32" s="29"/>
      <c r="U32" s="29"/>
      <c r="V32" s="19">
        <f t="shared" si="15"/>
        <v>0</v>
      </c>
      <c r="W32" s="29"/>
      <c r="X32" s="29"/>
      <c r="Y32" s="19">
        <f t="shared" si="16"/>
        <v>0</v>
      </c>
      <c r="Z32" s="29"/>
      <c r="AA32" s="29"/>
      <c r="AB32" s="19">
        <f t="shared" si="17"/>
        <v>0</v>
      </c>
      <c r="AC32" s="29">
        <v>68</v>
      </c>
      <c r="AD32" s="29">
        <v>3</v>
      </c>
      <c r="AE32" s="19">
        <f t="shared" si="18"/>
        <v>1</v>
      </c>
      <c r="AF32" s="29">
        <v>68</v>
      </c>
      <c r="AG32" s="29">
        <v>3</v>
      </c>
      <c r="AH32" s="19">
        <f t="shared" si="19"/>
        <v>1</v>
      </c>
    </row>
    <row r="33" spans="1:34" ht="18" x14ac:dyDescent="0.3">
      <c r="A33" s="26">
        <v>30</v>
      </c>
      <c r="B33" s="27">
        <v>202316</v>
      </c>
      <c r="C33" s="27" t="s">
        <v>77</v>
      </c>
      <c r="D33" s="39" t="s">
        <v>90</v>
      </c>
      <c r="E33" s="29"/>
      <c r="F33" s="31"/>
      <c r="G33" s="19">
        <f t="shared" si="10"/>
        <v>0</v>
      </c>
      <c r="H33" s="29"/>
      <c r="I33" s="29"/>
      <c r="J33" s="19">
        <f t="shared" si="11"/>
        <v>0</v>
      </c>
      <c r="K33" s="29"/>
      <c r="L33" s="29"/>
      <c r="M33" s="19">
        <f t="shared" si="12"/>
        <v>0</v>
      </c>
      <c r="N33" s="29"/>
      <c r="O33" s="29"/>
      <c r="P33" s="19">
        <f t="shared" si="13"/>
        <v>0</v>
      </c>
      <c r="Q33" s="29"/>
      <c r="R33" s="29"/>
      <c r="S33" s="19">
        <f t="shared" si="14"/>
        <v>0</v>
      </c>
      <c r="T33" s="29"/>
      <c r="U33" s="29"/>
      <c r="V33" s="19">
        <f t="shared" si="15"/>
        <v>0</v>
      </c>
      <c r="W33" s="29"/>
      <c r="X33" s="29"/>
      <c r="Y33" s="19">
        <f t="shared" si="16"/>
        <v>0</v>
      </c>
      <c r="Z33" s="29"/>
      <c r="AA33" s="29"/>
      <c r="AB33" s="19">
        <f t="shared" si="17"/>
        <v>0</v>
      </c>
      <c r="AC33" s="29">
        <v>68</v>
      </c>
      <c r="AD33" s="29">
        <v>3</v>
      </c>
      <c r="AE33" s="19">
        <f t="shared" si="18"/>
        <v>1</v>
      </c>
      <c r="AF33" s="29">
        <v>68</v>
      </c>
      <c r="AG33" s="29">
        <v>3</v>
      </c>
      <c r="AH33" s="19">
        <f t="shared" si="19"/>
        <v>1</v>
      </c>
    </row>
    <row r="34" spans="1:34" ht="18" x14ac:dyDescent="0.3">
      <c r="A34" s="26">
        <v>31</v>
      </c>
      <c r="B34" s="27">
        <v>202316</v>
      </c>
      <c r="C34" s="27" t="s">
        <v>77</v>
      </c>
      <c r="D34" s="39" t="s">
        <v>91</v>
      </c>
      <c r="E34" s="29"/>
      <c r="F34" s="31"/>
      <c r="G34" s="19">
        <f t="shared" si="10"/>
        <v>0</v>
      </c>
      <c r="H34" s="29"/>
      <c r="I34" s="29"/>
      <c r="J34" s="19">
        <f t="shared" si="11"/>
        <v>0</v>
      </c>
      <c r="K34" s="29"/>
      <c r="L34" s="29"/>
      <c r="M34" s="19">
        <f t="shared" si="12"/>
        <v>0</v>
      </c>
      <c r="N34" s="29"/>
      <c r="O34" s="29"/>
      <c r="P34" s="19">
        <f t="shared" si="13"/>
        <v>0</v>
      </c>
      <c r="Q34" s="29"/>
      <c r="R34" s="29"/>
      <c r="S34" s="19">
        <f t="shared" si="14"/>
        <v>0</v>
      </c>
      <c r="T34" s="29"/>
      <c r="U34" s="29"/>
      <c r="V34" s="19">
        <f t="shared" si="15"/>
        <v>0</v>
      </c>
      <c r="W34" s="29"/>
      <c r="X34" s="29"/>
      <c r="Y34" s="19">
        <f t="shared" si="16"/>
        <v>0</v>
      </c>
      <c r="Z34" s="29"/>
      <c r="AA34" s="29"/>
      <c r="AB34" s="19">
        <f t="shared" si="17"/>
        <v>0</v>
      </c>
      <c r="AC34" s="29">
        <v>68</v>
      </c>
      <c r="AD34" s="29">
        <v>2</v>
      </c>
      <c r="AE34" s="19">
        <f t="shared" si="18"/>
        <v>1</v>
      </c>
      <c r="AF34" s="29">
        <v>68</v>
      </c>
      <c r="AG34" s="29">
        <v>2</v>
      </c>
      <c r="AH34" s="19">
        <f t="shared" si="19"/>
        <v>1</v>
      </c>
    </row>
  </sheetData>
  <dataValidations count="1">
    <dataValidation type="list" allowBlank="1" showInputMessage="1" showErrorMessage="1" sqref="E5:E34 H5:H34 K5:K34 N5:N34 Q5:Q34 T5:T34 W5:W34 Z5:Z34 AC5:AC34 AF5:AF34">
      <formula1>"34, 68, 102, 136, 170, 204 и более"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I27" sqref="I27"/>
    </sheetView>
  </sheetViews>
  <sheetFormatPr defaultRowHeight="14.4" x14ac:dyDescent="0.3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Шк. 147Чек лист </vt:lpstr>
      <vt:lpstr>Шк.147_Кол ОП в ОО</vt:lpstr>
      <vt:lpstr>Памятка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</dc:creator>
  <cp:lastModifiedBy>Админ</cp:lastModifiedBy>
  <cp:lastPrinted>2021-11-26T05:51:15Z</cp:lastPrinted>
  <dcterms:created xsi:type="dcterms:W3CDTF">2021-11-24T11:23:53Z</dcterms:created>
  <dcterms:modified xsi:type="dcterms:W3CDTF">2024-08-22T08:01:38Z</dcterms:modified>
</cp:coreProperties>
</file>